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AA5" i="61" s="1"/>
  <c r="Y5" i="14"/>
  <c r="Z5"/>
  <c r="AA5"/>
  <c r="AB5"/>
  <c r="AC5"/>
  <c r="X6"/>
  <c r="Y6"/>
  <c r="Z6"/>
  <c r="AA6"/>
  <c r="AB6"/>
  <c r="AC6"/>
  <c r="X7"/>
  <c r="AA7" i="61" s="1"/>
  <c r="Y7" i="14"/>
  <c r="Z7"/>
  <c r="AA7"/>
  <c r="AB7"/>
  <c r="AC7"/>
  <c r="X8"/>
  <c r="Y8"/>
  <c r="Z8"/>
  <c r="AA8"/>
  <c r="AB8"/>
  <c r="AC8"/>
  <c r="X9"/>
  <c r="AA9" i="61" s="1"/>
  <c r="Y9" i="14"/>
  <c r="Z9"/>
  <c r="AA9"/>
  <c r="AB9"/>
  <c r="AC9"/>
  <c r="X10"/>
  <c r="Y10"/>
  <c r="Z10"/>
  <c r="AA10"/>
  <c r="AB10"/>
  <c r="AC10"/>
  <c r="X11"/>
  <c r="AA11" i="61" s="1"/>
  <c r="Y11" i="14"/>
  <c r="Z11"/>
  <c r="AA11"/>
  <c r="AB11"/>
  <c r="AC11"/>
  <c r="X12"/>
  <c r="Y12"/>
  <c r="Z12"/>
  <c r="AA12"/>
  <c r="AB12"/>
  <c r="AC12"/>
  <c r="X13"/>
  <c r="AA13" i="61" s="1"/>
  <c r="Y13" i="14"/>
  <c r="Z13"/>
  <c r="AA13"/>
  <c r="AB13"/>
  <c r="AC13"/>
  <c r="X14"/>
  <c r="Y14"/>
  <c r="Z14"/>
  <c r="AA14"/>
  <c r="AB14"/>
  <c r="AC14"/>
  <c r="X15"/>
  <c r="AA15" i="61" s="1"/>
  <c r="Y15" i="14"/>
  <c r="Z15"/>
  <c r="AA15"/>
  <c r="AB15"/>
  <c r="AC15"/>
  <c r="X16"/>
  <c r="Y16"/>
  <c r="Z16"/>
  <c r="AA16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AA19" i="61" s="1"/>
  <c r="Y19" i="14"/>
  <c r="Z19"/>
  <c r="AA19"/>
  <c r="AB19"/>
  <c r="AC19"/>
  <c r="X20"/>
  <c r="Y20"/>
  <c r="Z20"/>
  <c r="AA20"/>
  <c r="AB20"/>
  <c r="AC20"/>
  <c r="X21"/>
  <c r="AA21" i="61" s="1"/>
  <c r="Y21" i="14"/>
  <c r="Z21"/>
  <c r="AA21"/>
  <c r="AB21"/>
  <c r="AC21"/>
  <c r="X22"/>
  <c r="Y22"/>
  <c r="Z22"/>
  <c r="AA22"/>
  <c r="AB22"/>
  <c r="AC22"/>
  <c r="X23"/>
  <c r="AA23" i="61" s="1"/>
  <c r="Y23" i="14"/>
  <c r="Z23"/>
  <c r="AA23"/>
  <c r="AB23"/>
  <c r="AC23"/>
  <c r="X24"/>
  <c r="Y24"/>
  <c r="Z24"/>
  <c r="AA2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AA27" i="61" s="1"/>
  <c r="Y27" i="14"/>
  <c r="Z27"/>
  <c r="AA27"/>
  <c r="AB27"/>
  <c r="AC27"/>
  <c r="X28"/>
  <c r="Y28"/>
  <c r="Z28"/>
  <c r="AA28"/>
  <c r="AB28"/>
  <c r="AC28"/>
  <c r="X29"/>
  <c r="AA29" i="61" s="1"/>
  <c r="Y29" i="14"/>
  <c r="Z29"/>
  <c r="AA29"/>
  <c r="AB29"/>
  <c r="AC29"/>
  <c r="X30"/>
  <c r="Y30"/>
  <c r="Z30"/>
  <c r="AA30"/>
  <c r="AB30"/>
  <c r="AC30"/>
  <c r="X31"/>
  <c r="AA31" i="61" s="1"/>
  <c r="Y31" i="14"/>
  <c r="Z31"/>
  <c r="AA31"/>
  <c r="AB31"/>
  <c r="AC31"/>
  <c r="X32"/>
  <c r="Y32"/>
  <c r="Z32"/>
  <c r="AA32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AA35" i="61" s="1"/>
  <c r="Y35" i="14"/>
  <c r="Z35"/>
  <c r="AA35"/>
  <c r="AB35"/>
  <c r="AC35"/>
  <c r="X36"/>
  <c r="Y36"/>
  <c r="Z36"/>
  <c r="AA36"/>
  <c r="AB36"/>
  <c r="AC36"/>
  <c r="X37"/>
  <c r="AA37" i="61" s="1"/>
  <c r="Y37" i="14"/>
  <c r="Z37"/>
  <c r="AA37"/>
  <c r="AB37"/>
  <c r="AC37"/>
  <c r="X38"/>
  <c r="Y38"/>
  <c r="Z38"/>
  <c r="AA38"/>
  <c r="AB38"/>
  <c r="AC38"/>
  <c r="X39"/>
  <c r="AA39" i="61" s="1"/>
  <c r="Y39" i="14"/>
  <c r="Z39"/>
  <c r="AA39"/>
  <c r="AB39"/>
  <c r="AC39"/>
  <c r="X40"/>
  <c r="Y40"/>
  <c r="Z40"/>
  <c r="AA40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AA43" i="61" s="1"/>
  <c r="Y43" i="14"/>
  <c r="Z43"/>
  <c r="AA43"/>
  <c r="AB43"/>
  <c r="AC43"/>
  <c r="X44"/>
  <c r="Y44"/>
  <c r="Z44"/>
  <c r="AA44"/>
  <c r="AB44"/>
  <c r="AC44"/>
  <c r="X45"/>
  <c r="AA45" i="61" s="1"/>
  <c r="Y45" i="14"/>
  <c r="Z45"/>
  <c r="AA45"/>
  <c r="AB45"/>
  <c r="AC45"/>
  <c r="X46"/>
  <c r="Y46"/>
  <c r="Z46"/>
  <c r="AA46"/>
  <c r="AB46"/>
  <c r="AC46"/>
  <c r="X47"/>
  <c r="AA47" i="61" s="1"/>
  <c r="Y47" i="14"/>
  <c r="Z47"/>
  <c r="AA47"/>
  <c r="AB47"/>
  <c r="AC47"/>
  <c r="X48"/>
  <c r="Y48"/>
  <c r="Z48"/>
  <c r="AA48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AA51" i="61" s="1"/>
  <c r="Y51" i="14"/>
  <c r="Z51"/>
  <c r="AA51"/>
  <c r="AB51"/>
  <c r="AC51"/>
  <c r="X52"/>
  <c r="Y52"/>
  <c r="Z52"/>
  <c r="AA52"/>
  <c r="AB52"/>
  <c r="AC52"/>
  <c r="X53"/>
  <c r="AA53" i="61" s="1"/>
  <c r="Y53" i="14"/>
  <c r="Z53"/>
  <c r="AA53"/>
  <c r="AB53"/>
  <c r="AC53"/>
  <c r="X54"/>
  <c r="Y54"/>
  <c r="Z54"/>
  <c r="AA54"/>
  <c r="AB54"/>
  <c r="AC54"/>
  <c r="X55"/>
  <c r="AA55" i="61" s="1"/>
  <c r="Y55" i="14"/>
  <c r="Z55"/>
  <c r="AA55"/>
  <c r="AB55"/>
  <c r="AC55"/>
  <c r="X56"/>
  <c r="Y56"/>
  <c r="Z56"/>
  <c r="AA56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AA59" i="61" s="1"/>
  <c r="Y59" i="14"/>
  <c r="Z59"/>
  <c r="AA59"/>
  <c r="AB59"/>
  <c r="AC59"/>
  <c r="X60"/>
  <c r="Y60"/>
  <c r="Z60"/>
  <c r="AA60"/>
  <c r="AB60"/>
  <c r="AC60"/>
  <c r="X61"/>
  <c r="AA61" i="61" s="1"/>
  <c r="Y61" i="14"/>
  <c r="Z61"/>
  <c r="AA61"/>
  <c r="AB61"/>
  <c r="AC61"/>
  <c r="X62"/>
  <c r="Y62"/>
  <c r="Z62"/>
  <c r="AA62"/>
  <c r="AB62"/>
  <c r="AC62"/>
  <c r="X63"/>
  <c r="AA63" i="61" s="1"/>
  <c r="Y63" i="14"/>
  <c r="Z63"/>
  <c r="AA63"/>
  <c r="AB63"/>
  <c r="AC63"/>
  <c r="X64"/>
  <c r="Y64"/>
  <c r="Z64"/>
  <c r="AA6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AA67" i="61" s="1"/>
  <c r="Y67" i="14"/>
  <c r="Z67"/>
  <c r="AA67"/>
  <c r="AB67"/>
  <c r="AC67"/>
  <c r="X68"/>
  <c r="Y68"/>
  <c r="Z68"/>
  <c r="AA68"/>
  <c r="AB68"/>
  <c r="AC68"/>
  <c r="X69"/>
  <c r="AA69" i="61" s="1"/>
  <c r="Y69" i="14"/>
  <c r="Z69"/>
  <c r="AA69"/>
  <c r="AB69"/>
  <c r="AC69"/>
  <c r="X70"/>
  <c r="Y70"/>
  <c r="Z70"/>
  <c r="AA70"/>
  <c r="AB70"/>
  <c r="AC70"/>
  <c r="X71"/>
  <c r="AA71" i="61" s="1"/>
  <c r="Y71" i="14"/>
  <c r="Z71"/>
  <c r="AA71"/>
  <c r="AB71"/>
  <c r="AC71"/>
  <c r="X72"/>
  <c r="Y72"/>
  <c r="Z72"/>
  <c r="AA72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AA75" i="61" s="1"/>
  <c r="Y75" i="14"/>
  <c r="Z75"/>
  <c r="AA75"/>
  <c r="AB75"/>
  <c r="AC75"/>
  <c r="X76"/>
  <c r="Y76"/>
  <c r="Z76"/>
  <c r="AA76"/>
  <c r="AB76"/>
  <c r="AC76"/>
  <c r="X77"/>
  <c r="AA77" i="61" s="1"/>
  <c r="Y77" i="14"/>
  <c r="Z77"/>
  <c r="AA77"/>
  <c r="AB77"/>
  <c r="AC77"/>
  <c r="X78"/>
  <c r="Y78"/>
  <c r="Z78"/>
  <c r="AA78"/>
  <c r="AB78"/>
  <c r="AC78"/>
  <c r="X79"/>
  <c r="AA79" i="61" s="1"/>
  <c r="Y79" i="14"/>
  <c r="Z79"/>
  <c r="AA79"/>
  <c r="AB79"/>
  <c r="AC79"/>
  <c r="X80"/>
  <c r="Y80"/>
  <c r="Z80"/>
  <c r="AA80"/>
  <c r="AB80"/>
  <c r="AC80"/>
  <c r="X81"/>
  <c r="AA81" i="61" s="1"/>
  <c r="Y81" i="14"/>
  <c r="Z81"/>
  <c r="AA81"/>
  <c r="AB81"/>
  <c r="AC81"/>
  <c r="X82"/>
  <c r="Y82"/>
  <c r="Z82"/>
  <c r="AA82"/>
  <c r="AB82"/>
  <c r="AC82"/>
  <c r="X83"/>
  <c r="AA83" i="61" s="1"/>
  <c r="Y83" i="14"/>
  <c r="Z83"/>
  <c r="AA83"/>
  <c r="AB83"/>
  <c r="AC83"/>
  <c r="X84"/>
  <c r="Y84"/>
  <c r="Z84"/>
  <c r="AA84"/>
  <c r="AB84"/>
  <c r="AC84"/>
  <c r="X85"/>
  <c r="AA85" i="61" s="1"/>
  <c r="Y85" i="14"/>
  <c r="Z85"/>
  <c r="AA85"/>
  <c r="AB85"/>
  <c r="AC85"/>
  <c r="X86"/>
  <c r="Y86"/>
  <c r="Z86"/>
  <c r="AA86"/>
  <c r="AB86"/>
  <c r="AC86"/>
  <c r="X87"/>
  <c r="AA87" i="61" s="1"/>
  <c r="Y87" i="14"/>
  <c r="Z87"/>
  <c r="AA87"/>
  <c r="AB87"/>
  <c r="AC87"/>
  <c r="X88"/>
  <c r="Y88"/>
  <c r="Z88"/>
  <c r="AA88"/>
  <c r="AB88"/>
  <c r="AC88"/>
  <c r="X89"/>
  <c r="AA89" i="61" s="1"/>
  <c r="Y89" i="14"/>
  <c r="Z89"/>
  <c r="AA89"/>
  <c r="AB89"/>
  <c r="AC89"/>
  <c r="X90"/>
  <c r="Y90"/>
  <c r="Z90"/>
  <c r="AA90"/>
  <c r="AB90"/>
  <c r="AC90"/>
  <c r="X91"/>
  <c r="AA91" i="61" s="1"/>
  <c r="Y91" i="14"/>
  <c r="Z91"/>
  <c r="AA91"/>
  <c r="AB91"/>
  <c r="AC91"/>
  <c r="X92"/>
  <c r="Y92"/>
  <c r="Z92"/>
  <c r="AA92"/>
  <c r="AB92"/>
  <c r="AC92"/>
  <c r="X93"/>
  <c r="AA93" i="61" s="1"/>
  <c r="Y93" i="14"/>
  <c r="Z93"/>
  <c r="AA93"/>
  <c r="AB93"/>
  <c r="AC93"/>
  <c r="X94"/>
  <c r="Y94"/>
  <c r="Z94"/>
  <c r="AA94"/>
  <c r="AB94"/>
  <c r="AC94"/>
  <c r="X95"/>
  <c r="AA95" i="61" s="1"/>
  <c r="Y95" i="14"/>
  <c r="Z95"/>
  <c r="AA95"/>
  <c r="AB95"/>
  <c r="AC95"/>
  <c r="X96"/>
  <c r="Y96"/>
  <c r="Z96"/>
  <c r="AA96"/>
  <c r="AB96"/>
  <c r="AC96"/>
  <c r="X97"/>
  <c r="AA97" i="61" s="1"/>
  <c r="Y97" i="14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T3" i="73" l="1"/>
  <c r="D3" i="24"/>
  <c r="T5" i="73"/>
  <c r="D5" i="24"/>
  <c r="AB97" i="63"/>
  <c r="AB85"/>
  <c r="AB82"/>
  <c r="AB98" i="61"/>
  <c r="AB86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U66"/>
  <c r="F66"/>
  <c r="U65"/>
  <c r="U64"/>
  <c r="F64"/>
  <c r="U63"/>
  <c r="U62"/>
  <c r="F62"/>
  <c r="U61"/>
  <c r="F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C99" i="56" l="1"/>
  <c r="F25"/>
  <c r="C99" i="55"/>
  <c r="F93" i="57"/>
  <c r="C99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G4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G8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O22" s="1"/>
  <c r="N26"/>
  <c r="O26" s="1"/>
  <c r="N30"/>
  <c r="N38"/>
  <c r="N42"/>
  <c r="N46"/>
  <c r="O46" s="1"/>
  <c r="N54"/>
  <c r="N58"/>
  <c r="N62"/>
  <c r="N66"/>
  <c r="O66" s="1"/>
  <c r="N70"/>
  <c r="N74"/>
  <c r="N78"/>
  <c r="O78" s="1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N28"/>
  <c r="O28" s="1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V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32"/>
  <c r="V59"/>
  <c r="V16"/>
  <c r="O16"/>
  <c r="V87"/>
  <c r="V98"/>
  <c r="O98"/>
  <c r="V8" i="56"/>
  <c r="V10"/>
  <c r="O10"/>
  <c r="V26"/>
  <c r="V42"/>
  <c r="O42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92"/>
  <c r="O29" i="56"/>
  <c r="O45"/>
  <c r="O57"/>
  <c r="V62" i="55"/>
  <c r="V66"/>
  <c r="O66"/>
  <c r="V74"/>
  <c r="V82"/>
  <c r="V94"/>
  <c r="O94"/>
  <c r="V4" i="56"/>
  <c r="V6"/>
  <c r="O15"/>
  <c r="V22"/>
  <c r="V36"/>
  <c r="V38"/>
  <c r="O38"/>
  <c r="O47"/>
  <c r="V52"/>
  <c r="V54"/>
  <c r="O54"/>
  <c r="V59"/>
  <c r="V62"/>
  <c r="V70"/>
  <c r="O70"/>
  <c r="V78"/>
  <c r="V86"/>
  <c r="V94"/>
  <c r="V13" i="58"/>
  <c r="V12" i="55"/>
  <c r="V17"/>
  <c r="V44"/>
  <c r="V60"/>
  <c r="V90"/>
  <c r="O11" i="56"/>
  <c r="V18"/>
  <c r="O18"/>
  <c r="O27"/>
  <c r="V32"/>
  <c r="V48"/>
  <c r="V50"/>
  <c r="O50"/>
  <c r="B99" i="55"/>
  <c r="F3"/>
  <c r="K99"/>
  <c r="F5"/>
  <c r="N20"/>
  <c r="O20" s="1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V78"/>
  <c r="V86"/>
  <c r="O7" i="56"/>
  <c r="V14"/>
  <c r="O14"/>
  <c r="O23"/>
  <c r="V28"/>
  <c r="V30"/>
  <c r="O30"/>
  <c r="O39"/>
  <c r="V46"/>
  <c r="V58"/>
  <c r="O58"/>
  <c r="V66"/>
  <c r="V79"/>
  <c r="V82"/>
  <c r="V90"/>
  <c r="O95"/>
  <c r="V98"/>
  <c r="J99" i="55"/>
  <c r="G6"/>
  <c r="O7"/>
  <c r="N24"/>
  <c r="N40"/>
  <c r="O40" s="1"/>
  <c r="N56"/>
  <c r="O56" s="1"/>
  <c r="O63"/>
  <c r="O96"/>
  <c r="O56" i="56"/>
  <c r="V41" i="58"/>
  <c r="V70"/>
  <c r="V67" i="55"/>
  <c r="V56" i="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50"/>
  <c r="V82"/>
  <c r="V68" i="55"/>
  <c r="V72"/>
  <c r="V76"/>
  <c r="V84"/>
  <c r="V92"/>
  <c r="V96"/>
  <c r="F3" i="56"/>
  <c r="F99" s="1"/>
  <c r="V5"/>
  <c r="V9"/>
  <c r="V17"/>
  <c r="V21"/>
  <c r="V25"/>
  <c r="V29"/>
  <c r="V33"/>
  <c r="V37"/>
  <c r="V45"/>
  <c r="V49"/>
  <c r="V53"/>
  <c r="V57"/>
  <c r="V61"/>
  <c r="V65"/>
  <c r="V69"/>
  <c r="V73"/>
  <c r="V77"/>
  <c r="V85"/>
  <c r="V89"/>
  <c r="V93"/>
  <c r="V97"/>
  <c r="N3" i="57"/>
  <c r="V30" i="58"/>
  <c r="V78"/>
  <c r="N3" i="56"/>
  <c r="N90" i="57"/>
  <c r="F91"/>
  <c r="K99" i="58"/>
  <c r="U99"/>
  <c r="F9"/>
  <c r="F17"/>
  <c r="O29"/>
  <c r="V42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80" i="55" l="1"/>
  <c r="V64"/>
  <c r="O19"/>
  <c r="O94" i="56"/>
  <c r="O48"/>
  <c r="O32"/>
  <c r="O86" i="55"/>
  <c r="O78"/>
  <c r="O70"/>
  <c r="O46"/>
  <c r="O30"/>
  <c r="O93" i="58"/>
  <c r="O9" i="55"/>
  <c r="V77" i="58"/>
  <c r="O85" i="56"/>
  <c r="O72"/>
  <c r="O64"/>
  <c r="O13"/>
  <c r="O91"/>
  <c r="O83"/>
  <c r="O75"/>
  <c r="O67"/>
  <c r="O59"/>
  <c r="E99"/>
  <c r="O91" i="58"/>
  <c r="O91" i="55"/>
  <c r="O6" i="58"/>
  <c r="O26"/>
  <c r="V65"/>
  <c r="V43" i="56"/>
  <c r="V31"/>
  <c r="O51"/>
  <c r="O35"/>
  <c r="V19"/>
  <c r="O27" i="55"/>
  <c r="O68" i="56"/>
  <c r="O60"/>
  <c r="O52"/>
  <c r="O36"/>
  <c r="O4"/>
  <c r="G43" i="55"/>
  <c r="O43" s="1"/>
  <c r="G3" i="56"/>
  <c r="O57" i="58"/>
  <c r="O17"/>
  <c r="O79" i="56"/>
  <c r="O71"/>
  <c r="O63"/>
  <c r="O55"/>
  <c r="O24"/>
  <c r="O8"/>
  <c r="O42" i="58"/>
  <c r="O53"/>
  <c r="O3" i="55"/>
  <c r="O9" i="58"/>
  <c r="O74"/>
  <c r="O9" i="56"/>
  <c r="O62"/>
  <c r="O71" i="55"/>
  <c r="O4"/>
  <c r="O48" i="57"/>
  <c r="O64"/>
  <c r="O96" i="56"/>
  <c r="O92"/>
  <c r="O84"/>
  <c r="O81"/>
  <c r="O88"/>
  <c r="O76"/>
  <c r="O44"/>
  <c r="O40"/>
  <c r="V88" i="55"/>
  <c r="O38"/>
  <c r="O24"/>
  <c r="O14"/>
  <c r="O80" i="56"/>
  <c r="O25"/>
  <c r="O87"/>
  <c r="O86"/>
  <c r="O74"/>
  <c r="V34"/>
  <c r="O62" i="55"/>
  <c r="E99"/>
  <c r="O13"/>
  <c r="O95"/>
  <c r="V71"/>
  <c r="D99"/>
  <c r="V97" i="58"/>
  <c r="O81"/>
  <c r="O25"/>
  <c r="O14"/>
  <c r="G90" i="57"/>
  <c r="V90" s="1"/>
  <c r="G74"/>
  <c r="V74" s="1"/>
  <c r="O4"/>
  <c r="G75" i="58"/>
  <c r="G59"/>
  <c r="G43"/>
  <c r="G27"/>
  <c r="E99"/>
  <c r="G11"/>
  <c r="V11" s="1"/>
  <c r="V74"/>
  <c r="O66"/>
  <c r="V61"/>
  <c r="O45"/>
  <c r="V37"/>
  <c r="D99"/>
  <c r="G94" i="57"/>
  <c r="V94" s="1"/>
  <c r="G25"/>
  <c r="V25" s="1"/>
  <c r="G9"/>
  <c r="V9" s="1"/>
  <c r="O56"/>
  <c r="O44"/>
  <c r="O2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43" l="1"/>
  <c r="O90" i="57"/>
  <c r="O11" i="58"/>
  <c r="O12" i="56"/>
  <c r="O49" i="55"/>
  <c r="O56" i="58"/>
  <c r="O77" i="57"/>
  <c r="O75" i="58"/>
  <c r="V75"/>
  <c r="O59"/>
  <c r="V59"/>
  <c r="V43"/>
  <c r="O43"/>
  <c r="O27"/>
  <c r="V27"/>
  <c r="O94" i="57"/>
  <c r="O61"/>
  <c r="O25"/>
  <c r="O9"/>
  <c r="V53"/>
  <c r="V45"/>
  <c r="O21"/>
  <c r="V13"/>
  <c r="O5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R99" i="73" l="1"/>
  <c r="D98" i="29"/>
  <c r="S99" i="73"/>
  <c r="D98" i="28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G24" s="1"/>
  <c r="C24" i="40" s="1"/>
  <c r="DI96" i="54"/>
  <c r="E96" i="40" s="1"/>
  <c r="AR81" i="54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J43" s="1"/>
  <c r="F43" i="40" s="1"/>
  <c r="DA44" i="5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J91"/>
  <c r="F91" i="40" s="1"/>
  <c r="BF92" i="54"/>
  <c r="DH92" s="1"/>
  <c r="D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DG4" s="1"/>
  <c r="C4" i="40" s="1"/>
  <c r="AY6" i="54"/>
  <c r="AY8"/>
  <c r="AY9"/>
  <c r="AY15"/>
  <c r="DJ15"/>
  <c r="F15" i="40" s="1"/>
  <c r="AY17" i="54"/>
  <c r="DG17" s="1"/>
  <c r="C17" i="40" s="1"/>
  <c r="AY19" i="54"/>
  <c r="DG19" s="1"/>
  <c r="C19" i="40" s="1"/>
  <c r="AY29" i="54"/>
  <c r="DG29" s="1"/>
  <c r="C29" i="40" s="1"/>
  <c r="DH29" i="54"/>
  <c r="D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AY62"/>
  <c r="DI62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70" i="54"/>
  <c r="F70" i="40" s="1"/>
  <c r="CE77" i="54"/>
  <c r="CE93"/>
  <c r="AY10"/>
  <c r="AY56"/>
  <c r="DH78"/>
  <c r="D78" i="40" s="1"/>
  <c r="AY89" i="54"/>
  <c r="CE89"/>
  <c r="AY91"/>
  <c r="DG91" s="1"/>
  <c r="C91" i="40" s="1"/>
  <c r="AY92" i="54"/>
  <c r="AY9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AR97" i="54"/>
  <c r="DF97" s="1"/>
  <c r="B97" i="40" s="1"/>
  <c r="DG97" i="54"/>
  <c r="C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1" i="54" l="1"/>
  <c r="DD55"/>
  <c r="DD45"/>
  <c r="DD33"/>
  <c r="CW46"/>
  <c r="CP26"/>
  <c r="CP44"/>
  <c r="CP30"/>
  <c r="CP35"/>
  <c r="CI68"/>
  <c r="CI17"/>
  <c r="CI37"/>
  <c r="DK6"/>
  <c r="DK5"/>
  <c r="CB2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H59" i="44" s="1"/>
  <c r="W55" i="14"/>
  <c r="Q57"/>
  <c r="S57"/>
  <c r="O56"/>
  <c r="AM55"/>
  <c r="E55" i="61" s="1"/>
  <c r="G55" s="1"/>
  <c r="J58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O69" i="61"/>
  <c r="G72" i="44"/>
  <c r="V70" i="14"/>
  <c r="R70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AC72" i="28" l="1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J80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G90" i="44" s="1"/>
  <c r="B90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2" i="6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<sst xmlns="http://schemas.openxmlformats.org/spreadsheetml/2006/main" count="8293" uniqueCount="513">
  <si>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</si>
  <si>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</si>
  <si>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</si>
  <si>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</si>
  <si>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</si>
  <si>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</si>
  <si>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</si>
  <si>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</si>
  <si>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</si>
  <si>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</si>
  <si>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</si>
  <si>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</si>
  <si>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</si>
  <si>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</si>
  <si>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</si>
  <si>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</si>
  <si>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</si>
  <si>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</si>
  <si>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</si>
  <si>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</si>
  <si>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</si>
  <si>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</si>
  <si>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</si>
  <si>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</si>
  <si>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</si>
  <si>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</si>
  <si>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</si>
  <si>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</si>
  <si>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</si>
  <si>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</si>
  <si>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</si>
  <si>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</si>
  <si>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</si>
  <si>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</si>
  <si>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</si>
  <si>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</si>
  <si>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</si>
  <si>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</si>
  <si>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</si>
  <si>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</si>
  <si>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</si>
  <si>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</si>
  <si>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</si>
  <si>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</si>
  <si>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</si>
  <si>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</si>
  <si>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</si>
  <si>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</si>
  <si>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</si>
  <si>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</si>
  <si>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</si>
  <si>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</si>
  <si>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</si>
  <si>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</si>
  <si>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</si>
  <si>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</si>
  <si>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</si>
  <si>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</si>
  <si>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</si>
  <si>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</si>
  <si>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</si>
  <si>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</si>
  <si>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</si>
  <si>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</si>
  <si>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</si>
  <si>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</si>
  <si>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</si>
  <si>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</si>
  <si>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</si>
  <si>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</si>
  <si>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</si>
  <si>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</si>
  <si>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</si>
  <si>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</si>
  <si>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</si>
  <si>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</si>
  <si>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</si>
  <si>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</si>
  <si>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</si>
  <si>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</si>
  <si>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</si>
  <si>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</si>
  <si>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</si>
  <si>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</si>
  <si>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</si>
  <si>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</si>
  <si>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</si>
  <si>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</si>
  <si>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</si>
  <si>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</si>
  <si>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</si>
  <si>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</si>
  <si>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</si>
  <si>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</si>
  <si>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</si>
  <si>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</si>
  <si>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</si>
  <si>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</si>
  <si>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</si>
  <si>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</si>
  <si>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</si>
  <si>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</si>
  <si>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</si>
  <si>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</si>
  <si>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</si>
  <si>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</si>
  <si>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</si>
  <si>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</si>
  <si>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</si>
  <si>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</si>
  <si>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</si>
  <si>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</si>
  <si>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</si>
  <si>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</si>
  <si>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</si>
  <si>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</si>
  <si>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</si>
  <si>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</si>
  <si>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</si>
  <si>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</si>
  <si>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</si>
  <si>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</si>
  <si>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</si>
  <si>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</si>
  <si>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</si>
  <si>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</si>
  <si>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</si>
  <si>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</si>
  <si>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</si>
  <si>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</si>
  <si>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</si>
  <si>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</si>
  <si>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</si>
  <si>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</si>
  <si>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</si>
  <si>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</si>
  <si>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</si>
  <si>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</si>
  <si>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</si>
  <si>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</si>
  <si>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</si>
  <si>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</si>
  <si>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</si>
  <si>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</si>
  <si>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</si>
  <si>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</si>
  <si>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</si>
  <si>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</si>
  <si>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</si>
  <si>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</si>
  <si>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</si>
  <si>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</si>
  <si>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</si>
  <si>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</si>
  <si>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</si>
  <si>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</si>
  <si>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</si>
  <si>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</si>
  <si>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</si>
  <si>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</si>
  <si>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</si>
  <si>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</si>
  <si>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</si>
  <si>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</si>
  <si>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</si>
  <si>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</si>
  <si>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</si>
  <si>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</si>
  <si>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</si>
  <si>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</si>
  <si>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</si>
  <si>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</si>
  <si>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</si>
  <si>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</si>
  <si>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</si>
  <si>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</si>
  <si>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</si>
  <si>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</si>
  <si>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</si>
  <si>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</si>
  <si>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</si>
  <si>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</si>
  <si>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</si>
  <si>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</si>
  <si>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</si>
  <si>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</si>
  <si>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</si>
  <si>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</si>
  <si>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</si>
  <si>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</si>
  <si>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</si>
  <si>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</si>
  <si>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</si>
  <si>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</si>
  <si>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</si>
  <si>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</si>
  <si>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</si>
  <si>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</si>
  <si>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</si>
  <si>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</si>
  <si>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</si>
  <si>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</si>
  <si>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</si>
  <si>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</si>
  <si>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</si>
  <si>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</si>
  <si>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</si>
  <si>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</si>
  <si>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</si>
  <si>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</si>
  <si>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</si>
  <si>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</si>
  <si>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</si>
  <si>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</si>
  <si>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</si>
  <si>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</si>
  <si>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</si>
  <si>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</si>
  <si>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</si>
  <si>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</si>
  <si>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</si>
  <si>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</si>
  <si>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</si>
  <si>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</si>
  <si>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</si>
  <si>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</si>
  <si>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</si>
  <si>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</si>
  <si>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</si>
  <si>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</si>
  <si>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</si>
  <si>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</si>
  <si>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</si>
  <si>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</si>
  <si>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</si>
  <si>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</si>
  <si>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</si>
  <si>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</si>
  <si>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</si>
  <si>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</si>
  <si>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</si>
  <si>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</si>
  <si>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</si>
  <si>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</si>
  <si>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</si>
  <si>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</si>
  <si>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</si>
  <si>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</si>
  <si>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</si>
  <si>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</si>
  <si>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</si>
  <si>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</si>
  <si>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</si>
  <si>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</si>
  <si>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</si>
  <si>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</si>
  <si>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</si>
  <si>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</si>
  <si>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</si>
  <si>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</si>
  <si>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</si>
  <si>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</si>
  <si>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</si>
  <si>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</si>
  <si>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</si>
  <si>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</si>
  <si>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</si>
  <si>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</si>
  <si>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</si>
  <si>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</si>
  <si>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</si>
  <si>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</si>
  <si>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</si>
  <si>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</si>
  <si>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</si>
  <si>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</si>
  <si>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</si>
  <si>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</si>
  <si>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</si>
  <si>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</si>
  <si>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</si>
  <si>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</si>
  <si>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</si>
  <si>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</si>
  <si>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</si>
  <si>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</si>
  <si>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</si>
  <si>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</si>
  <si>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</si>
  <si>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</si>
  <si>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</si>
  <si>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</si>
  <si>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</si>
  <si>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</si>
  <si>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</si>
  <si>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</si>
  <si>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</si>
  <si>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</si>
  <si>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</si>
  <si>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</si>
  <si>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</si>
  <si>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</si>
  <si>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</si>
  <si>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</si>
  <si>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</si>
  <si>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</si>
  <si>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</si>
  <si>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</si>
  <si>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</si>
  <si>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</si>
  <si>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</si>
  <si>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</si>
  <si>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</si>
  <si>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</si>
  <si>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</si>
  <si>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</si>
  <si>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</si>
  <si>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</si>
  <si>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</si>
  <si>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</si>
  <si>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</si>
  <si>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</si>
  <si>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</si>
  <si>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</si>
  <si>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</si>
  <si>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</si>
  <si>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</si>
  <si>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</si>
  <si>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</si>
  <si>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</si>
  <si>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</si>
  <si>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</si>
  <si>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</si>
  <si>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</si>
  <si>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</si>
  <si>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</si>
  <si>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</si>
  <si>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</si>
  <si>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</si>
  <si>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</si>
  <si>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</si>
  <si>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</si>
  <si>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</si>
  <si>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</si>
  <si>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</si>
  <si>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</si>
  <si>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</si>
  <si>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</si>
  <si>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</si>
  <si>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</si>
  <si>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</si>
  <si>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</si>
  <si>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</si>
  <si>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</si>
  <si>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</si>
  <si>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</si>
  <si>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</si>
  <si>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</si>
  <si>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</si>
  <si>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</si>
  <si>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</si>
  <si>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</si>
  <si>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</si>
  <si>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</si>
  <si>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</si>
  <si>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</si>
  <si>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</si>
  <si>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</si>
  <si>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</si>
  <si>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</si>
  <si>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</si>
  <si>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</si>
  <si>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</si>
  <si>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</si>
  <si>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</si>
  <si>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</si>
  <si>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</si>
  <si>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</si>
  <si>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</si>
  <si>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</si>
  <si>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</si>
  <si>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</si>
  <si>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</si>
  <si>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</si>
  <si>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</si>
  <si>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</si>
  <si>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</si>
  <si>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</si>
  <si>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</si>
  <si>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</si>
  <si>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</si>
  <si>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</si>
  <si>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</si>
  <si>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</si>
  <si>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</si>
  <si>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</si>
  <si>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</si>
  <si>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</si>
  <si>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</si>
  <si>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</si>
  <si>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</si>
  <si>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</si>
  <si>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</si>
  <si>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</si>
  <si>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</si>
  <si>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</si>
  <si>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</si>
  <si>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</si>
  <si>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</si>
  <si>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</si>
  <si>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</si>
  <si>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</si>
  <si>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</si>
  <si>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</si>
  <si>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</si>
  <si>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</si>
  <si>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</si>
  <si>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</si>
  <si>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</si>
  <si>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</si>
  <si>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</si>
  <si>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</si>
  <si>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</si>
  <si>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</si>
  <si>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</si>
  <si>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</si>
  <si>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</si>
  <si>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</si>
  <si>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</si>
  <si>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</si>
  <si>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</si>
  <si>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</si>
  <si>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</si>
  <si>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</si>
  <si>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</si>
  <si>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</si>
  <si>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</si>
  <si>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</si>
  <si>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</si>
  <si>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</si>
  <si>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</si>
  <si>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</si>
  <si>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</si>
  <si>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</si>
  <si>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</si>
  <si>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</si>
  <si>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</si>
  <si>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</si>
  <si>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</si>
  <si>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</si>
  <si>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</si>
  <si>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</si>
  <si>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</si>
  <si>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</si>
  <si>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</si>
  <si>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</si>
  <si>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</si>
  <si>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</si>
  <si>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</si>
  <si>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</si>
  <si>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</si>
  <si>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</si>
  <si>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</si>
  <si>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</si>
  <si>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</si>
  <si>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</si>
  <si>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</si>
  <si>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</si>
  <si>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</si>
  <si>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</si>
  <si>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</si>
  <si>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</si>
  <si>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</si>
  <si>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</si>
  <si>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</si>
  <si>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</si>
  <si>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</si>
  <si>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</si>
  <si>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</si>
  <si>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</si>
  <si>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</si>
  <si>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</si>
  <si>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</si>
  <si>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</si>
  <si>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</si>
  <si>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</si>
  <si>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</si>
  <si>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</si>
  <si>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</si>
  <si>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</si>
  <si>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</si>
  <si>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</si>
  <si>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50IS2023/02/25</t>
  </si>
  <si>
    <t>25-02-2023</t>
  </si>
  <si>
    <t>IssueTime</t>
  </si>
  <si>
    <t>TANGEDCO</t>
  </si>
  <si>
    <t>KSEB</t>
  </si>
  <si>
    <t>TS1PL_BKN</t>
  </si>
  <si>
    <t>APCPDCL</t>
  </si>
  <si>
    <t>Meghalaya_Ben</t>
  </si>
  <si>
    <t>SOLAPUR_SOLAR</t>
  </si>
  <si>
    <t>GOA_Beneficiary</t>
  </si>
  <si>
    <t>JPL-2</t>
  </si>
  <si>
    <t>NIRANISUGAR</t>
  </si>
  <si>
    <t>CHANJUII</t>
  </si>
  <si>
    <t>SHPPBPL</t>
  </si>
  <si>
    <t>HP</t>
  </si>
  <si>
    <t>MRNCANEPWR</t>
  </si>
  <si>
    <t>KWHEP</t>
  </si>
  <si>
    <t>ACBIL</t>
  </si>
  <si>
    <t>VSPL-RAJ</t>
  </si>
  <si>
    <t>Teesta_III</t>
  </si>
  <si>
    <t>NSPLN MP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</si>
</sst>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360</v>
          </cell>
          <cell r="G5">
            <v>460</v>
          </cell>
          <cell r="J5">
            <v>274.42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360</v>
          </cell>
          <cell r="G6">
            <v>460</v>
          </cell>
          <cell r="J6">
            <v>274.42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360</v>
          </cell>
          <cell r="G7">
            <v>460</v>
          </cell>
          <cell r="J7">
            <v>274.42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360</v>
          </cell>
          <cell r="G8">
            <v>460</v>
          </cell>
          <cell r="J8">
            <v>274.42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360</v>
          </cell>
          <cell r="G9">
            <v>460</v>
          </cell>
          <cell r="J9">
            <v>274.42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360</v>
          </cell>
          <cell r="G10">
            <v>460</v>
          </cell>
          <cell r="J10">
            <v>274.42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360</v>
          </cell>
          <cell r="G11">
            <v>460</v>
          </cell>
          <cell r="J11">
            <v>274.42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360</v>
          </cell>
          <cell r="G12">
            <v>460</v>
          </cell>
          <cell r="J12">
            <v>274.42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360</v>
          </cell>
          <cell r="G13">
            <v>460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360</v>
          </cell>
          <cell r="G14">
            <v>460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360</v>
          </cell>
          <cell r="G15">
            <v>460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360</v>
          </cell>
          <cell r="G16">
            <v>460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360</v>
          </cell>
          <cell r="G17">
            <v>460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360</v>
          </cell>
          <cell r="G18">
            <v>460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360</v>
          </cell>
          <cell r="G19">
            <v>460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360</v>
          </cell>
          <cell r="G20">
            <v>460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360</v>
          </cell>
          <cell r="G21">
            <v>460</v>
          </cell>
          <cell r="J21">
            <v>274.42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360</v>
          </cell>
          <cell r="G22">
            <v>460</v>
          </cell>
          <cell r="J22">
            <v>274.42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360</v>
          </cell>
          <cell r="G23">
            <v>460</v>
          </cell>
          <cell r="J23">
            <v>274.42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360</v>
          </cell>
          <cell r="G24">
            <v>460</v>
          </cell>
          <cell r="J24">
            <v>274.42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360</v>
          </cell>
          <cell r="G25">
            <v>460</v>
          </cell>
          <cell r="J25">
            <v>274.42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360</v>
          </cell>
          <cell r="G26">
            <v>460</v>
          </cell>
          <cell r="J26">
            <v>274.42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360</v>
          </cell>
          <cell r="G27">
            <v>460</v>
          </cell>
          <cell r="J27">
            <v>274.42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360</v>
          </cell>
          <cell r="G28">
            <v>460</v>
          </cell>
          <cell r="J28">
            <v>274.42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360</v>
          </cell>
          <cell r="G29">
            <v>460</v>
          </cell>
          <cell r="J29">
            <v>312.04000000000002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360</v>
          </cell>
          <cell r="G30">
            <v>460</v>
          </cell>
          <cell r="J30">
            <v>312.04000000000002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360</v>
          </cell>
          <cell r="G31">
            <v>460</v>
          </cell>
          <cell r="J31">
            <v>312.04000000000002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360</v>
          </cell>
          <cell r="G32">
            <v>460</v>
          </cell>
          <cell r="J32">
            <v>312.04000000000002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360</v>
          </cell>
          <cell r="G33">
            <v>460</v>
          </cell>
          <cell r="J33">
            <v>312.04000000000002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360</v>
          </cell>
          <cell r="G34">
            <v>460</v>
          </cell>
          <cell r="J34">
            <v>312.04000000000002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360</v>
          </cell>
          <cell r="G35">
            <v>460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360</v>
          </cell>
          <cell r="G36">
            <v>460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360</v>
          </cell>
          <cell r="G37">
            <v>460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360</v>
          </cell>
          <cell r="G38">
            <v>460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360</v>
          </cell>
          <cell r="G39">
            <v>460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360</v>
          </cell>
          <cell r="G40">
            <v>460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360</v>
          </cell>
          <cell r="G41">
            <v>460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360</v>
          </cell>
          <cell r="G42">
            <v>460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360</v>
          </cell>
          <cell r="G43">
            <v>460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360</v>
          </cell>
          <cell r="G44">
            <v>460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360</v>
          </cell>
          <cell r="G45">
            <v>460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360</v>
          </cell>
          <cell r="G46">
            <v>460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360</v>
          </cell>
          <cell r="G47">
            <v>460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360</v>
          </cell>
          <cell r="G48">
            <v>460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360</v>
          </cell>
          <cell r="G49">
            <v>460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360</v>
          </cell>
          <cell r="G50">
            <v>460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360</v>
          </cell>
          <cell r="G51">
            <v>460</v>
          </cell>
          <cell r="J51">
            <v>277.42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360</v>
          </cell>
          <cell r="G52">
            <v>460</v>
          </cell>
          <cell r="J52">
            <v>277.42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360</v>
          </cell>
          <cell r="G53">
            <v>460</v>
          </cell>
          <cell r="J53">
            <v>277.42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360</v>
          </cell>
          <cell r="G54">
            <v>460</v>
          </cell>
          <cell r="J54">
            <v>277.42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360</v>
          </cell>
          <cell r="G55">
            <v>460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360</v>
          </cell>
          <cell r="G56">
            <v>460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360</v>
          </cell>
          <cell r="G57">
            <v>460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360</v>
          </cell>
          <cell r="G58">
            <v>460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360</v>
          </cell>
          <cell r="G59">
            <v>460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360</v>
          </cell>
          <cell r="G60">
            <v>460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360</v>
          </cell>
          <cell r="G61">
            <v>460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360</v>
          </cell>
          <cell r="G62">
            <v>460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360</v>
          </cell>
          <cell r="G63">
            <v>460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360</v>
          </cell>
          <cell r="G64">
            <v>460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360</v>
          </cell>
          <cell r="G65">
            <v>460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360</v>
          </cell>
          <cell r="G66">
            <v>460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360</v>
          </cell>
          <cell r="G67">
            <v>460</v>
          </cell>
          <cell r="J67">
            <v>277.42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360</v>
          </cell>
          <cell r="G68">
            <v>460</v>
          </cell>
          <cell r="J68">
            <v>277.42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360</v>
          </cell>
          <cell r="G69">
            <v>460</v>
          </cell>
          <cell r="J69">
            <v>312.04000000000002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360</v>
          </cell>
          <cell r="G70">
            <v>460</v>
          </cell>
          <cell r="J70">
            <v>312.04000000000002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360</v>
          </cell>
          <cell r="G71">
            <v>460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360</v>
          </cell>
          <cell r="G72">
            <v>460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360</v>
          </cell>
          <cell r="G73">
            <v>460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360</v>
          </cell>
          <cell r="G74">
            <v>460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360</v>
          </cell>
          <cell r="G75">
            <v>460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360</v>
          </cell>
          <cell r="G76">
            <v>460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360</v>
          </cell>
          <cell r="G77">
            <v>460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360</v>
          </cell>
          <cell r="G78">
            <v>460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360</v>
          </cell>
          <cell r="G79">
            <v>460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360</v>
          </cell>
          <cell r="G80">
            <v>460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360</v>
          </cell>
          <cell r="G81">
            <v>460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360</v>
          </cell>
          <cell r="G82">
            <v>460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360</v>
          </cell>
          <cell r="G83">
            <v>460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360</v>
          </cell>
          <cell r="G84">
            <v>460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360</v>
          </cell>
          <cell r="G85">
            <v>460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360</v>
          </cell>
          <cell r="G86">
            <v>460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360</v>
          </cell>
          <cell r="G87">
            <v>460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360</v>
          </cell>
          <cell r="G88">
            <v>460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360</v>
          </cell>
          <cell r="G89">
            <v>460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360</v>
          </cell>
          <cell r="G90">
            <v>460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360</v>
          </cell>
          <cell r="G91">
            <v>460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360</v>
          </cell>
          <cell r="G92">
            <v>460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360</v>
          </cell>
          <cell r="G93">
            <v>460</v>
          </cell>
          <cell r="J93">
            <v>281.42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360</v>
          </cell>
          <cell r="G94">
            <v>460</v>
          </cell>
          <cell r="J94">
            <v>281.42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360</v>
          </cell>
          <cell r="G95">
            <v>460</v>
          </cell>
          <cell r="J95">
            <v>281.42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360</v>
          </cell>
          <cell r="G96">
            <v>460</v>
          </cell>
          <cell r="J96">
            <v>281.42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360</v>
          </cell>
          <cell r="G97">
            <v>460</v>
          </cell>
          <cell r="J97">
            <v>279.42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360</v>
          </cell>
          <cell r="G98">
            <v>460</v>
          </cell>
          <cell r="J98">
            <v>279.42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360</v>
          </cell>
          <cell r="G99">
            <v>460</v>
          </cell>
          <cell r="J99">
            <v>279.42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360</v>
          </cell>
          <cell r="G100">
            <v>460</v>
          </cell>
          <cell r="J100">
            <v>279.42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44982</v>
      </c>
      <c r="Z3" s="37">
        <f>S3</f>
        <v>44982</v>
      </c>
      <c r="AE3" s="36"/>
      <c r="AH3" s="38">
        <f>AV4</f>
        <v>44982</v>
      </c>
    </row>
    <row r="4" spans="1:48" ht="15.75" thickBot="1">
      <c r="A4" s="37">
        <f>frq!A1</f>
        <v>44982</v>
      </c>
      <c r="L4" s="37">
        <f>frq!A1</f>
        <v>44982</v>
      </c>
      <c r="P4" s="37">
        <f>frq!A1</f>
        <v>44982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44982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0.20499999999999999</v>
      </c>
      <c r="C6" s="54"/>
      <c r="D6" s="54">
        <f t="shared" ref="D6:D69" si="0">A6+B6+C6</f>
        <v>0.28499999999999998</v>
      </c>
      <c r="E6" s="55"/>
      <c r="F6" s="43"/>
      <c r="G6" s="54">
        <f>(BAWANA!Q3+BAWANA!R3+BAWANA!S3+BAWANA!T3)/4000</f>
        <v>6.8604999999999999E-2</v>
      </c>
      <c r="H6" s="54">
        <f>(BAWANA!U3+BAWANA!V3)/4000</f>
        <v>0</v>
      </c>
      <c r="I6" s="54"/>
      <c r="J6" s="54">
        <f>G6+H6+I6</f>
        <v>6.8604999999999999E-2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0.20499999999999999</v>
      </c>
      <c r="C7" s="54"/>
      <c r="D7" s="54">
        <f t="shared" si="0"/>
        <v>0.28499999999999998</v>
      </c>
      <c r="E7" s="55"/>
      <c r="F7" s="43"/>
      <c r="G7" s="54">
        <f>(BAWANA!Q4+BAWANA!R4+BAWANA!S4+BAWANA!T4)/4000</f>
        <v>6.8604999999999999E-2</v>
      </c>
      <c r="H7" s="54">
        <f>(BAWANA!U4+BAWANA!V4)/4000</f>
        <v>0</v>
      </c>
      <c r="I7" s="54"/>
      <c r="J7" s="54">
        <f t="shared" ref="J7:J70" si="3">G7+H7+I7</f>
        <v>6.8604999999999999E-2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0.20499999999999999</v>
      </c>
      <c r="C8" s="54"/>
      <c r="D8" s="54">
        <f t="shared" si="0"/>
        <v>0.28499999999999998</v>
      </c>
      <c r="E8" s="55"/>
      <c r="F8" s="43"/>
      <c r="G8" s="54">
        <f>(BAWANA!Q5+BAWANA!R5+BAWANA!S5+BAWANA!T5)/4000</f>
        <v>6.8604999999999999E-2</v>
      </c>
      <c r="H8" s="54">
        <f>(BAWANA!U5+BAWANA!V5)/4000</f>
        <v>0</v>
      </c>
      <c r="I8" s="54"/>
      <c r="J8" s="54">
        <f t="shared" si="3"/>
        <v>6.8604999999999999E-2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0.20499999999999999</v>
      </c>
      <c r="C9" s="54"/>
      <c r="D9" s="54">
        <f t="shared" si="0"/>
        <v>0.28499999999999998</v>
      </c>
      <c r="E9" s="55"/>
      <c r="F9" s="43"/>
      <c r="G9" s="54">
        <f>(BAWANA!Q6+BAWANA!R6+BAWANA!S6+BAWANA!T6)/4000</f>
        <v>6.8604999999999999E-2</v>
      </c>
      <c r="H9" s="54">
        <f>(BAWANA!U6+BAWANA!V6)/4000</f>
        <v>0</v>
      </c>
      <c r="I9" s="54"/>
      <c r="J9" s="54">
        <f t="shared" si="3"/>
        <v>6.8604999999999999E-2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0.20499999999999999</v>
      </c>
      <c r="C10" s="54"/>
      <c r="D10" s="54">
        <f t="shared" si="0"/>
        <v>0.28499999999999998</v>
      </c>
      <c r="E10" s="55"/>
      <c r="F10" s="43"/>
      <c r="G10" s="54">
        <f>(BAWANA!Q7+BAWANA!R7+BAWANA!S7+BAWANA!T7)/4000</f>
        <v>6.8604999999999999E-2</v>
      </c>
      <c r="H10" s="54">
        <f>(BAWANA!U7+BAWANA!V7)/4000</f>
        <v>0</v>
      </c>
      <c r="I10" s="54"/>
      <c r="J10" s="54">
        <f t="shared" si="3"/>
        <v>6.8604999999999999E-2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0.20499999999999999</v>
      </c>
      <c r="C11" s="54"/>
      <c r="D11" s="54">
        <f t="shared" si="0"/>
        <v>0.28499999999999998</v>
      </c>
      <c r="E11" s="55"/>
      <c r="F11" s="43"/>
      <c r="G11" s="54">
        <f>(BAWANA!Q8+BAWANA!R8+BAWANA!S8+BAWANA!T8)/4000</f>
        <v>6.8604999999999999E-2</v>
      </c>
      <c r="H11" s="54">
        <f>(BAWANA!U8+BAWANA!V8)/4000</f>
        <v>0</v>
      </c>
      <c r="I11" s="54"/>
      <c r="J11" s="54">
        <f t="shared" si="3"/>
        <v>6.8604999999999999E-2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0.20499999999999999</v>
      </c>
      <c r="C12" s="54"/>
      <c r="D12" s="54">
        <f t="shared" si="0"/>
        <v>0.28499999999999998</v>
      </c>
      <c r="E12" s="55"/>
      <c r="F12" s="43"/>
      <c r="G12" s="54">
        <f>(BAWANA!Q9+BAWANA!R9+BAWANA!S9+BAWANA!T9)/4000</f>
        <v>6.8604999999999999E-2</v>
      </c>
      <c r="H12" s="54">
        <f>(BAWANA!U9+BAWANA!V9)/4000</f>
        <v>0</v>
      </c>
      <c r="I12" s="54"/>
      <c r="J12" s="54">
        <f t="shared" si="3"/>
        <v>6.8604999999999999E-2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0.20499999999999999</v>
      </c>
      <c r="C13" s="54"/>
      <c r="D13" s="54">
        <f t="shared" si="0"/>
        <v>0.28499999999999998</v>
      </c>
      <c r="E13" s="55"/>
      <c r="F13" s="43"/>
      <c r="G13" s="54">
        <f>(BAWANA!Q10+BAWANA!R10+BAWANA!S10+BAWANA!T10)/4000</f>
        <v>6.8604999999999999E-2</v>
      </c>
      <c r="H13" s="54">
        <f>(BAWANA!U10+BAWANA!V10)/4000</f>
        <v>0</v>
      </c>
      <c r="I13" s="54"/>
      <c r="J13" s="54">
        <f t="shared" si="3"/>
        <v>6.8604999999999999E-2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0.20499999999999999</v>
      </c>
      <c r="C14" s="54"/>
      <c r="D14" s="54">
        <f t="shared" si="0"/>
        <v>0.28499999999999998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0.20499999999999999</v>
      </c>
      <c r="C15" s="54"/>
      <c r="D15" s="54">
        <f t="shared" si="0"/>
        <v>0.28499999999999998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0.20499999999999999</v>
      </c>
      <c r="C16" s="54"/>
      <c r="D16" s="54">
        <f t="shared" si="0"/>
        <v>0.28499999999999998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0.20499999999999999</v>
      </c>
      <c r="C17" s="54"/>
      <c r="D17" s="54">
        <f t="shared" si="0"/>
        <v>0.28499999999999998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0.20499999999999999</v>
      </c>
      <c r="C18" s="54"/>
      <c r="D18" s="54">
        <f t="shared" si="0"/>
        <v>0.28499999999999998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0.20499999999999999</v>
      </c>
      <c r="C19" s="54"/>
      <c r="D19" s="54">
        <f t="shared" si="0"/>
        <v>0.28499999999999998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0.20499999999999999</v>
      </c>
      <c r="C20" s="54"/>
      <c r="D20" s="54">
        <f t="shared" si="0"/>
        <v>0.28499999999999998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0.20499999999999999</v>
      </c>
      <c r="C21" s="54"/>
      <c r="D21" s="54">
        <f t="shared" si="0"/>
        <v>0.28499999999999998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0.20499999999999999</v>
      </c>
      <c r="C22" s="54"/>
      <c r="D22" s="54">
        <f t="shared" si="0"/>
        <v>0.28499999999999998</v>
      </c>
      <c r="E22" s="55"/>
      <c r="F22" s="43"/>
      <c r="G22" s="54">
        <f>(BAWANA!Q19+BAWANA!R19+BAWANA!S19+BAWANA!T19)/4000</f>
        <v>6.8604999999999999E-2</v>
      </c>
      <c r="H22" s="54">
        <f>(BAWANA!U19+BAWANA!V19)/4000</f>
        <v>0</v>
      </c>
      <c r="I22" s="54"/>
      <c r="J22" s="54">
        <f t="shared" si="3"/>
        <v>6.8604999999999999E-2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0.20499999999999999</v>
      </c>
      <c r="C23" s="54"/>
      <c r="D23" s="54">
        <f t="shared" si="0"/>
        <v>0.28499999999999998</v>
      </c>
      <c r="E23" s="55"/>
      <c r="F23" s="43"/>
      <c r="G23" s="54">
        <f>(BAWANA!Q20+BAWANA!R20+BAWANA!S20+BAWANA!T20)/4000</f>
        <v>6.8604999999999999E-2</v>
      </c>
      <c r="H23" s="54">
        <f>(BAWANA!U20+BAWANA!V20)/4000</f>
        <v>0</v>
      </c>
      <c r="I23" s="54"/>
      <c r="J23" s="54">
        <f t="shared" si="3"/>
        <v>6.8604999999999999E-2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0.20499999999999999</v>
      </c>
      <c r="C24" s="54"/>
      <c r="D24" s="54">
        <f t="shared" si="0"/>
        <v>0.28499999999999998</v>
      </c>
      <c r="E24" s="55"/>
      <c r="F24" s="43"/>
      <c r="G24" s="54">
        <f>(BAWANA!Q21+BAWANA!R21+BAWANA!S21+BAWANA!T21)/4000</f>
        <v>6.8604999999999999E-2</v>
      </c>
      <c r="H24" s="54">
        <f>(BAWANA!U21+BAWANA!V21)/4000</f>
        <v>0</v>
      </c>
      <c r="I24" s="54"/>
      <c r="J24" s="54">
        <f t="shared" si="3"/>
        <v>6.8604999999999999E-2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0.20499999999999999</v>
      </c>
      <c r="C25" s="54"/>
      <c r="D25" s="54">
        <f t="shared" si="0"/>
        <v>0.28499999999999998</v>
      </c>
      <c r="E25" s="55"/>
      <c r="F25" s="43"/>
      <c r="G25" s="54">
        <f>(BAWANA!Q22+BAWANA!R22+BAWANA!S22+BAWANA!T22)/4000</f>
        <v>6.8604999999999999E-2</v>
      </c>
      <c r="H25" s="54">
        <f>(BAWANA!U22+BAWANA!V22)/4000</f>
        <v>0</v>
      </c>
      <c r="I25" s="54"/>
      <c r="J25" s="54">
        <f t="shared" si="3"/>
        <v>6.8604999999999999E-2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0.20499999999999999</v>
      </c>
      <c r="C26" s="54"/>
      <c r="D26" s="54">
        <f t="shared" si="0"/>
        <v>0.28499999999999998</v>
      </c>
      <c r="E26" s="55"/>
      <c r="F26" s="43"/>
      <c r="G26" s="54">
        <f>(BAWANA!Q23+BAWANA!R23+BAWANA!S23+BAWANA!T23)/4000</f>
        <v>6.8604999999999999E-2</v>
      </c>
      <c r="H26" s="54">
        <f>(BAWANA!U23+BAWANA!V23)/4000</f>
        <v>0</v>
      </c>
      <c r="I26" s="54"/>
      <c r="J26" s="54">
        <f t="shared" si="3"/>
        <v>6.8604999999999999E-2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0.20499999999999999</v>
      </c>
      <c r="C27" s="54"/>
      <c r="D27" s="54">
        <f t="shared" si="0"/>
        <v>0.28499999999999998</v>
      </c>
      <c r="E27" s="55"/>
      <c r="F27" s="43"/>
      <c r="G27" s="54">
        <f>(BAWANA!Q24+BAWANA!R24+BAWANA!S24+BAWANA!T24)/4000</f>
        <v>6.8604999999999999E-2</v>
      </c>
      <c r="H27" s="54">
        <f>(BAWANA!U24+BAWANA!V24)/4000</f>
        <v>0</v>
      </c>
      <c r="I27" s="54"/>
      <c r="J27" s="54">
        <f t="shared" si="3"/>
        <v>6.8604999999999999E-2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0.20499999999999999</v>
      </c>
      <c r="C28" s="54"/>
      <c r="D28" s="54">
        <f t="shared" si="0"/>
        <v>0.28499999999999998</v>
      </c>
      <c r="E28" s="55"/>
      <c r="F28" s="43"/>
      <c r="G28" s="54">
        <f>(BAWANA!Q25+BAWANA!R25+BAWANA!S25+BAWANA!T25)/4000</f>
        <v>6.8604999999999999E-2</v>
      </c>
      <c r="H28" s="54">
        <f>(BAWANA!U25+BAWANA!V25)/4000</f>
        <v>0</v>
      </c>
      <c r="I28" s="54"/>
      <c r="J28" s="54">
        <f t="shared" si="3"/>
        <v>6.8604999999999999E-2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0.20499999999999999</v>
      </c>
      <c r="C29" s="54"/>
      <c r="D29" s="54">
        <f t="shared" si="0"/>
        <v>0.28499999999999998</v>
      </c>
      <c r="E29" s="55"/>
      <c r="F29" s="43"/>
      <c r="G29" s="54">
        <f>(BAWANA!Q26+BAWANA!R26+BAWANA!S26+BAWANA!T26)/4000</f>
        <v>6.8604999999999999E-2</v>
      </c>
      <c r="H29" s="54">
        <f>(BAWANA!U26+BAWANA!V26)/4000</f>
        <v>0</v>
      </c>
      <c r="I29" s="54"/>
      <c r="J29" s="54">
        <f t="shared" si="3"/>
        <v>6.8604999999999999E-2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0.20499999999999999</v>
      </c>
      <c r="C30" s="54"/>
      <c r="D30" s="54">
        <f t="shared" si="0"/>
        <v>0.28499999999999998</v>
      </c>
      <c r="E30" s="55"/>
      <c r="F30" s="43"/>
      <c r="G30" s="54">
        <f>(BAWANA!Q27+BAWANA!R27+BAWANA!S27+BAWANA!T27)/4000</f>
        <v>7.801000000000001E-2</v>
      </c>
      <c r="H30" s="54">
        <f>(BAWANA!U27+BAWANA!V27)/4000</f>
        <v>0</v>
      </c>
      <c r="I30" s="54"/>
      <c r="J30" s="54">
        <f t="shared" si="3"/>
        <v>7.801000000000001E-2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0.20499999999999999</v>
      </c>
      <c r="C31" s="54"/>
      <c r="D31" s="54">
        <f t="shared" si="0"/>
        <v>0.28499999999999998</v>
      </c>
      <c r="E31" s="55"/>
      <c r="F31" s="43"/>
      <c r="G31" s="54">
        <f>(BAWANA!Q28+BAWANA!R28+BAWANA!S28+BAWANA!T28)/4000</f>
        <v>7.801000000000001E-2</v>
      </c>
      <c r="H31" s="54">
        <f>(BAWANA!U28+BAWANA!V28)/4000</f>
        <v>0</v>
      </c>
      <c r="I31" s="54"/>
      <c r="J31" s="54">
        <f t="shared" si="3"/>
        <v>7.801000000000001E-2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0.20499999999999999</v>
      </c>
      <c r="C32" s="54"/>
      <c r="D32" s="54">
        <f t="shared" si="0"/>
        <v>0.28499999999999998</v>
      </c>
      <c r="E32" s="55"/>
      <c r="F32" s="43"/>
      <c r="G32" s="54">
        <f>(BAWANA!Q29+BAWANA!R29+BAWANA!S29+BAWANA!T29)/4000</f>
        <v>7.801000000000001E-2</v>
      </c>
      <c r="H32" s="54">
        <f>(BAWANA!U29+BAWANA!V29)/4000</f>
        <v>0</v>
      </c>
      <c r="I32" s="54"/>
      <c r="J32" s="54">
        <f t="shared" si="3"/>
        <v>7.801000000000001E-2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0.20499999999999999</v>
      </c>
      <c r="C33" s="54"/>
      <c r="D33" s="54">
        <f t="shared" si="0"/>
        <v>0.28499999999999998</v>
      </c>
      <c r="E33" s="55"/>
      <c r="F33" s="43"/>
      <c r="G33" s="54">
        <f>(BAWANA!Q30+BAWANA!R30+BAWANA!S30+BAWANA!T30)/4000</f>
        <v>7.801000000000001E-2</v>
      </c>
      <c r="H33" s="54">
        <f>(BAWANA!U30+BAWANA!V30)/4000</f>
        <v>0</v>
      </c>
      <c r="I33" s="54"/>
      <c r="J33" s="54">
        <f t="shared" si="3"/>
        <v>7.801000000000001E-2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0.20499999999999999</v>
      </c>
      <c r="C34" s="54"/>
      <c r="D34" s="54">
        <f t="shared" si="0"/>
        <v>0.28499999999999998</v>
      </c>
      <c r="E34" s="55"/>
      <c r="F34" s="43"/>
      <c r="G34" s="54">
        <f>(BAWANA!Q31+BAWANA!R31+BAWANA!S31+BAWANA!T31)/4000</f>
        <v>7.801000000000001E-2</v>
      </c>
      <c r="H34" s="54">
        <f>(BAWANA!U31+BAWANA!V31)/4000</f>
        <v>0</v>
      </c>
      <c r="I34" s="54"/>
      <c r="J34" s="54">
        <f t="shared" si="3"/>
        <v>7.801000000000001E-2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0.20499999999999999</v>
      </c>
      <c r="C35" s="54"/>
      <c r="D35" s="54">
        <f t="shared" si="0"/>
        <v>0.28499999999999998</v>
      </c>
      <c r="E35" s="55"/>
      <c r="F35" s="43"/>
      <c r="G35" s="54">
        <f>(BAWANA!Q32+BAWANA!R32+BAWANA!S32+BAWANA!T32)/4000</f>
        <v>7.801000000000001E-2</v>
      </c>
      <c r="H35" s="54">
        <f>(BAWANA!U32+BAWANA!V32)/4000</f>
        <v>0</v>
      </c>
      <c r="I35" s="54"/>
      <c r="J35" s="54">
        <f t="shared" si="3"/>
        <v>7.801000000000001E-2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0.20499999999999999</v>
      </c>
      <c r="C36" s="54"/>
      <c r="D36" s="54">
        <f t="shared" si="0"/>
        <v>0.28499999999999998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0.20499999999999999</v>
      </c>
      <c r="C37" s="54"/>
      <c r="D37" s="54">
        <f t="shared" si="0"/>
        <v>0.28499999999999998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0.20499999999999999</v>
      </c>
      <c r="C38" s="54"/>
      <c r="D38" s="54">
        <f t="shared" si="0"/>
        <v>0.28499999999999998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0.20499999999999999</v>
      </c>
      <c r="C39" s="54"/>
      <c r="D39" s="54">
        <f t="shared" si="0"/>
        <v>0.28499999999999998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0.20499999999999999</v>
      </c>
      <c r="C40" s="54"/>
      <c r="D40" s="54">
        <f t="shared" si="0"/>
        <v>0.28499999999999998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0.20499999999999999</v>
      </c>
      <c r="C41" s="54"/>
      <c r="D41" s="54">
        <f t="shared" si="0"/>
        <v>0.28499999999999998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0.20499999999999999</v>
      </c>
      <c r="C42" s="54"/>
      <c r="D42" s="54">
        <f t="shared" si="0"/>
        <v>0.28499999999999998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0.20499999999999999</v>
      </c>
      <c r="C43" s="54"/>
      <c r="D43" s="54">
        <f t="shared" si="0"/>
        <v>0.28499999999999998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0.20499999999999999</v>
      </c>
      <c r="C44" s="54"/>
      <c r="D44" s="54">
        <f t="shared" si="0"/>
        <v>0.28499999999999998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0.20499999999999999</v>
      </c>
      <c r="C45" s="54"/>
      <c r="D45" s="54">
        <f t="shared" si="0"/>
        <v>0.28499999999999998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0.20499999999999999</v>
      </c>
      <c r="C46" s="54"/>
      <c r="D46" s="54">
        <f t="shared" si="0"/>
        <v>0.28499999999999998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0.20499999999999999</v>
      </c>
      <c r="C47" s="54"/>
      <c r="D47" s="54">
        <f t="shared" si="0"/>
        <v>0.28499999999999998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0.20499999999999999</v>
      </c>
      <c r="C48" s="54"/>
      <c r="D48" s="54">
        <f t="shared" si="0"/>
        <v>0.28499999999999998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0.20499999999999999</v>
      </c>
      <c r="C49" s="54"/>
      <c r="D49" s="54">
        <f t="shared" si="0"/>
        <v>0.28499999999999998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0.20499999999999999</v>
      </c>
      <c r="C50" s="54"/>
      <c r="D50" s="54">
        <f t="shared" si="0"/>
        <v>0.28499999999999998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0.20499999999999999</v>
      </c>
      <c r="C51" s="54"/>
      <c r="D51" s="54">
        <f t="shared" si="0"/>
        <v>0.28499999999999998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0.20499999999999999</v>
      </c>
      <c r="C52" s="54"/>
      <c r="D52" s="54">
        <f t="shared" si="0"/>
        <v>0.28499999999999998</v>
      </c>
      <c r="E52" s="55"/>
      <c r="F52" s="43"/>
      <c r="G52" s="54">
        <f>(BAWANA!Q49+BAWANA!R49+BAWANA!S49+BAWANA!T49)/4000</f>
        <v>6.9355E-2</v>
      </c>
      <c r="H52" s="54">
        <f>(BAWANA!U49+BAWANA!V49)/4000</f>
        <v>0</v>
      </c>
      <c r="I52" s="54"/>
      <c r="J52" s="54">
        <f t="shared" si="3"/>
        <v>6.9355E-2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0.20499999999999999</v>
      </c>
      <c r="C53" s="54"/>
      <c r="D53" s="54">
        <f t="shared" si="0"/>
        <v>0.28499999999999998</v>
      </c>
      <c r="E53" s="55"/>
      <c r="F53" s="43"/>
      <c r="G53" s="54">
        <f>(BAWANA!Q50+BAWANA!R50+BAWANA!S50+BAWANA!T50)/4000</f>
        <v>6.9355E-2</v>
      </c>
      <c r="H53" s="54">
        <f>(BAWANA!U50+BAWANA!V50)/4000</f>
        <v>0</v>
      </c>
      <c r="I53" s="54"/>
      <c r="J53" s="54">
        <f t="shared" si="3"/>
        <v>6.9355E-2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0.20499999999999999</v>
      </c>
      <c r="C54" s="54"/>
      <c r="D54" s="54">
        <f t="shared" si="0"/>
        <v>0.28499999999999998</v>
      </c>
      <c r="E54" s="55"/>
      <c r="F54" s="43"/>
      <c r="G54" s="54">
        <f>(BAWANA!Q51+BAWANA!R51+BAWANA!S51+BAWANA!T51)/4000</f>
        <v>6.9355E-2</v>
      </c>
      <c r="H54" s="54">
        <f>(BAWANA!U51+BAWANA!V51)/4000</f>
        <v>0</v>
      </c>
      <c r="I54" s="54"/>
      <c r="J54" s="54">
        <f t="shared" si="3"/>
        <v>6.9355E-2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0.20499999999999999</v>
      </c>
      <c r="C55" s="54"/>
      <c r="D55" s="54">
        <f t="shared" si="0"/>
        <v>0.28499999999999998</v>
      </c>
      <c r="E55" s="55"/>
      <c r="F55" s="43"/>
      <c r="G55" s="54">
        <f>(BAWANA!Q52+BAWANA!R52+BAWANA!S52+BAWANA!T52)/4000</f>
        <v>6.9355E-2</v>
      </c>
      <c r="H55" s="54">
        <f>(BAWANA!U52+BAWANA!V52)/4000</f>
        <v>0</v>
      </c>
      <c r="I55" s="54"/>
      <c r="J55" s="54">
        <f t="shared" si="3"/>
        <v>6.9355E-2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0.20499999999999999</v>
      </c>
      <c r="C56" s="54"/>
      <c r="D56" s="54">
        <f t="shared" si="0"/>
        <v>0.28499999999999998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0.20499999999999999</v>
      </c>
      <c r="C57" s="54"/>
      <c r="D57" s="54">
        <f t="shared" si="0"/>
        <v>0.28499999999999998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0.20499999999999999</v>
      </c>
      <c r="C58" s="54"/>
      <c r="D58" s="54">
        <f t="shared" si="0"/>
        <v>0.28499999999999998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0.20499999999999999</v>
      </c>
      <c r="C59" s="54"/>
      <c r="D59" s="54">
        <f t="shared" si="0"/>
        <v>0.28499999999999998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0.20499999999999999</v>
      </c>
      <c r="C60" s="54"/>
      <c r="D60" s="54">
        <f t="shared" si="0"/>
        <v>0.28499999999999998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0.20499999999999999</v>
      </c>
      <c r="C61" s="54"/>
      <c r="D61" s="54">
        <f t="shared" si="0"/>
        <v>0.28499999999999998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0.20499999999999999</v>
      </c>
      <c r="C62" s="54"/>
      <c r="D62" s="54">
        <f t="shared" si="0"/>
        <v>0.28499999999999998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0.20499999999999999</v>
      </c>
      <c r="C63" s="54"/>
      <c r="D63" s="54">
        <f t="shared" si="0"/>
        <v>0.28499999999999998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0.20499999999999999</v>
      </c>
      <c r="C64" s="54"/>
      <c r="D64" s="54">
        <f t="shared" si="0"/>
        <v>0.28499999999999998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0.20499999999999999</v>
      </c>
      <c r="C65" s="54"/>
      <c r="D65" s="54">
        <f t="shared" si="0"/>
        <v>0.28499999999999998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0.20499999999999999</v>
      </c>
      <c r="C66" s="54"/>
      <c r="D66" s="54">
        <f t="shared" si="0"/>
        <v>0.28499999999999998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0.20499999999999999</v>
      </c>
      <c r="C67" s="54"/>
      <c r="D67" s="54">
        <f t="shared" si="0"/>
        <v>0.28499999999999998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0.20499999999999999</v>
      </c>
      <c r="C68" s="54"/>
      <c r="D68" s="54">
        <f t="shared" si="0"/>
        <v>0.28499999999999998</v>
      </c>
      <c r="E68" s="55"/>
      <c r="F68" s="43"/>
      <c r="G68" s="54">
        <f>(BAWANA!Q65+BAWANA!R65+BAWANA!S65+BAWANA!T65)/4000</f>
        <v>6.9355E-2</v>
      </c>
      <c r="H68" s="54">
        <f>(BAWANA!U65+BAWANA!V65)/4000</f>
        <v>0</v>
      </c>
      <c r="I68" s="54"/>
      <c r="J68" s="54">
        <f t="shared" si="3"/>
        <v>6.9355E-2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0.20499999999999999</v>
      </c>
      <c r="C69" s="54"/>
      <c r="D69" s="54">
        <f t="shared" si="0"/>
        <v>0.28499999999999998</v>
      </c>
      <c r="E69" s="55"/>
      <c r="F69" s="43"/>
      <c r="G69" s="54">
        <f>(BAWANA!Q66+BAWANA!R66+BAWANA!S66+BAWANA!T66)/4000</f>
        <v>6.9355E-2</v>
      </c>
      <c r="H69" s="54">
        <f>(BAWANA!U66+BAWANA!V66)/4000</f>
        <v>0</v>
      </c>
      <c r="I69" s="54"/>
      <c r="J69" s="54">
        <f t="shared" si="3"/>
        <v>6.9355E-2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0.20499999999999999</v>
      </c>
      <c r="C70" s="54"/>
      <c r="D70" s="54">
        <f t="shared" ref="D70:D101" si="8">A70+B70+C70</f>
        <v>0.28499999999999998</v>
      </c>
      <c r="E70" s="55"/>
      <c r="F70" s="43"/>
      <c r="G70" s="54">
        <f>(BAWANA!Q67+BAWANA!R67+BAWANA!S67+BAWANA!T67)/4000</f>
        <v>7.801000000000001E-2</v>
      </c>
      <c r="H70" s="54">
        <f>(BAWANA!U67+BAWANA!V67)/4000</f>
        <v>0</v>
      </c>
      <c r="I70" s="54"/>
      <c r="J70" s="54">
        <f t="shared" si="3"/>
        <v>7.801000000000001E-2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0.20499999999999999</v>
      </c>
      <c r="C71" s="54"/>
      <c r="D71" s="54">
        <f t="shared" si="8"/>
        <v>0.28499999999999998</v>
      </c>
      <c r="E71" s="55"/>
      <c r="F71" s="43"/>
      <c r="G71" s="54">
        <f>(BAWANA!Q68+BAWANA!R68+BAWANA!S68+BAWANA!T68)/4000</f>
        <v>7.801000000000001E-2</v>
      </c>
      <c r="H71" s="54">
        <f>(BAWANA!U68+BAWANA!V68)/4000</f>
        <v>0</v>
      </c>
      <c r="I71" s="54"/>
      <c r="J71" s="54">
        <f t="shared" ref="J71:J101" si="9">G71+H71+I71</f>
        <v>7.801000000000001E-2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0.20499999999999999</v>
      </c>
      <c r="C72" s="54"/>
      <c r="D72" s="54">
        <f t="shared" si="8"/>
        <v>0.28499999999999998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0.20499999999999999</v>
      </c>
      <c r="C73" s="54"/>
      <c r="D73" s="54">
        <f t="shared" si="8"/>
        <v>0.28499999999999998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0.20499999999999999</v>
      </c>
      <c r="C74" s="54"/>
      <c r="D74" s="54">
        <f t="shared" si="8"/>
        <v>0.28499999999999998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0.20499999999999999</v>
      </c>
      <c r="C75" s="54"/>
      <c r="D75" s="54">
        <f t="shared" si="8"/>
        <v>0.28499999999999998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0.20499999999999999</v>
      </c>
      <c r="C76" s="54"/>
      <c r="D76" s="54">
        <f t="shared" si="8"/>
        <v>0.28499999999999998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0.20499999999999999</v>
      </c>
      <c r="C77" s="54"/>
      <c r="D77" s="54">
        <f t="shared" si="8"/>
        <v>0.28499999999999998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0.20499999999999999</v>
      </c>
      <c r="C78" s="54"/>
      <c r="D78" s="54">
        <f t="shared" si="8"/>
        <v>0.28499999999999998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0.20499999999999999</v>
      </c>
      <c r="C79" s="54"/>
      <c r="D79" s="54">
        <f t="shared" si="8"/>
        <v>0.28499999999999998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0.20499999999999999</v>
      </c>
      <c r="C80" s="54"/>
      <c r="D80" s="54">
        <f t="shared" si="8"/>
        <v>0.28499999999999998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0.20499999999999999</v>
      </c>
      <c r="C81" s="54"/>
      <c r="D81" s="54">
        <f t="shared" si="8"/>
        <v>0.28499999999999998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0.20499999999999999</v>
      </c>
      <c r="C82" s="54"/>
      <c r="D82" s="54">
        <f t="shared" si="8"/>
        <v>0.28499999999999998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0.20499999999999999</v>
      </c>
      <c r="C83" s="54"/>
      <c r="D83" s="54">
        <f t="shared" si="8"/>
        <v>0.28499999999999998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0.20499999999999999</v>
      </c>
      <c r="C84" s="54"/>
      <c r="D84" s="54">
        <f t="shared" si="8"/>
        <v>0.28499999999999998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0.20499999999999999</v>
      </c>
      <c r="C85" s="54"/>
      <c r="D85" s="54">
        <f t="shared" si="8"/>
        <v>0.28499999999999998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0.20499999999999999</v>
      </c>
      <c r="C86" s="54"/>
      <c r="D86" s="54">
        <f t="shared" si="8"/>
        <v>0.28499999999999998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0.20499999999999999</v>
      </c>
      <c r="C87" s="54"/>
      <c r="D87" s="54">
        <f t="shared" si="8"/>
        <v>0.28499999999999998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0.20499999999999999</v>
      </c>
      <c r="C88" s="54"/>
      <c r="D88" s="54">
        <f t="shared" si="8"/>
        <v>0.28499999999999998</v>
      </c>
      <c r="E88" s="55"/>
      <c r="F88" s="43"/>
      <c r="G88" s="54">
        <f>(BAWANA!Q85+BAWANA!R85+BAWANA!S85+BAWANA!T85)/4000</f>
        <v>0.08</v>
      </c>
      <c r="H88" s="54">
        <f>(BAWANA!U85+BAWANA!V85)/4000</f>
        <v>0</v>
      </c>
      <c r="I88" s="54"/>
      <c r="J88" s="54">
        <f t="shared" si="9"/>
        <v>0.08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0.20499999999999999</v>
      </c>
      <c r="C89" s="54"/>
      <c r="D89" s="54">
        <f t="shared" si="8"/>
        <v>0.28499999999999998</v>
      </c>
      <c r="E89" s="55"/>
      <c r="F89" s="43"/>
      <c r="G89" s="54">
        <f>(BAWANA!Q86+BAWANA!R86+BAWANA!S86+BAWANA!T86)/4000</f>
        <v>0.08</v>
      </c>
      <c r="H89" s="54">
        <f>(BAWANA!U86+BAWANA!V86)/4000</f>
        <v>0</v>
      </c>
      <c r="I89" s="54"/>
      <c r="J89" s="54">
        <f t="shared" si="9"/>
        <v>0.08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0.20499999999999999</v>
      </c>
      <c r="C90" s="54"/>
      <c r="D90" s="54">
        <f t="shared" si="8"/>
        <v>0.28499999999999998</v>
      </c>
      <c r="E90" s="55"/>
      <c r="F90" s="43"/>
      <c r="G90" s="54">
        <f>(BAWANA!Q87+BAWANA!R87+BAWANA!S87+BAWANA!T87)/4000</f>
        <v>0.08</v>
      </c>
      <c r="H90" s="54">
        <f>(BAWANA!U87+BAWANA!V87)/4000</f>
        <v>0</v>
      </c>
      <c r="I90" s="54"/>
      <c r="J90" s="54">
        <f t="shared" si="9"/>
        <v>0.08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0.20499999999999999</v>
      </c>
      <c r="C91" s="54"/>
      <c r="D91" s="54">
        <f t="shared" si="8"/>
        <v>0.28499999999999998</v>
      </c>
      <c r="E91" s="55"/>
      <c r="F91" s="43"/>
      <c r="G91" s="54">
        <f>(BAWANA!Q88+BAWANA!R88+BAWANA!S88+BAWANA!T88)/4000</f>
        <v>0.08</v>
      </c>
      <c r="H91" s="54">
        <f>(BAWANA!U88+BAWANA!V88)/4000</f>
        <v>0</v>
      </c>
      <c r="I91" s="54"/>
      <c r="J91" s="54">
        <f t="shared" si="9"/>
        <v>0.08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0.20499999999999999</v>
      </c>
      <c r="C92" s="54"/>
      <c r="D92" s="54">
        <f t="shared" si="8"/>
        <v>0.28499999999999998</v>
      </c>
      <c r="E92" s="55"/>
      <c r="F92" s="43"/>
      <c r="G92" s="54">
        <f>(BAWANA!Q89+BAWANA!R89+BAWANA!S89+BAWANA!T89)/4000</f>
        <v>0.08</v>
      </c>
      <c r="H92" s="54">
        <f>(BAWANA!U89+BAWANA!V89)/4000</f>
        <v>0</v>
      </c>
      <c r="I92" s="54"/>
      <c r="J92" s="54">
        <f t="shared" si="9"/>
        <v>0.08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0.20499999999999999</v>
      </c>
      <c r="C93" s="54"/>
      <c r="D93" s="54">
        <f t="shared" si="8"/>
        <v>0.28499999999999998</v>
      </c>
      <c r="E93" s="55"/>
      <c r="F93" s="43"/>
      <c r="G93" s="54">
        <f>(BAWANA!Q90+BAWANA!R90+BAWANA!S90+BAWANA!T90)/4000</f>
        <v>0.08</v>
      </c>
      <c r="H93" s="54">
        <f>(BAWANA!U90+BAWANA!V90)/4000</f>
        <v>0</v>
      </c>
      <c r="I93" s="54"/>
      <c r="J93" s="54">
        <f t="shared" si="9"/>
        <v>0.08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0.20499999999999999</v>
      </c>
      <c r="C94" s="54"/>
      <c r="D94" s="54">
        <f t="shared" si="8"/>
        <v>0.28499999999999998</v>
      </c>
      <c r="E94" s="55"/>
      <c r="F94" s="43"/>
      <c r="G94" s="54">
        <f>(BAWANA!Q91+BAWANA!R91+BAWANA!S91+BAWANA!T91)/4000</f>
        <v>7.0355000000000001E-2</v>
      </c>
      <c r="H94" s="54">
        <f>(BAWANA!U91+BAWANA!V91)/4000</f>
        <v>0</v>
      </c>
      <c r="I94" s="54"/>
      <c r="J94" s="54">
        <f t="shared" si="9"/>
        <v>7.0355000000000001E-2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0.20499999999999999</v>
      </c>
      <c r="C95" s="54"/>
      <c r="D95" s="54">
        <f t="shared" si="8"/>
        <v>0.28499999999999998</v>
      </c>
      <c r="E95" s="55"/>
      <c r="F95" s="43"/>
      <c r="G95" s="54">
        <f>(BAWANA!Q92+BAWANA!R92+BAWANA!S92+BAWANA!T92)/4000</f>
        <v>7.0355000000000001E-2</v>
      </c>
      <c r="H95" s="54">
        <f>(BAWANA!U92+BAWANA!V92)/4000</f>
        <v>0</v>
      </c>
      <c r="I95" s="54"/>
      <c r="J95" s="54">
        <f t="shared" si="9"/>
        <v>7.0355000000000001E-2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0.20499999999999999</v>
      </c>
      <c r="C96" s="54"/>
      <c r="D96" s="54">
        <f t="shared" si="8"/>
        <v>0.28499999999999998</v>
      </c>
      <c r="E96" s="55"/>
      <c r="F96" s="43"/>
      <c r="G96" s="54">
        <f>(BAWANA!Q93+BAWANA!R93+BAWANA!S93+BAWANA!T93)/4000</f>
        <v>7.0355000000000001E-2</v>
      </c>
      <c r="H96" s="54">
        <f>(BAWANA!U93+BAWANA!V93)/4000</f>
        <v>0</v>
      </c>
      <c r="I96" s="54"/>
      <c r="J96" s="54">
        <f t="shared" si="9"/>
        <v>7.0355000000000001E-2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0.20499999999999999</v>
      </c>
      <c r="C97" s="54"/>
      <c r="D97" s="54">
        <f t="shared" si="8"/>
        <v>0.28499999999999998</v>
      </c>
      <c r="E97" s="55"/>
      <c r="F97" s="43"/>
      <c r="G97" s="54">
        <f>(BAWANA!Q94+BAWANA!R94+BAWANA!S94+BAWANA!T94)/4000</f>
        <v>7.0355000000000001E-2</v>
      </c>
      <c r="H97" s="54">
        <f>(BAWANA!U94+BAWANA!V94)/4000</f>
        <v>0</v>
      </c>
      <c r="I97" s="54"/>
      <c r="J97" s="54">
        <f t="shared" si="9"/>
        <v>7.0355000000000001E-2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0.20499999999999999</v>
      </c>
      <c r="C98" s="54"/>
      <c r="D98" s="54">
        <f t="shared" si="8"/>
        <v>0.28499999999999998</v>
      </c>
      <c r="E98" s="55"/>
      <c r="F98" s="43"/>
      <c r="G98" s="54">
        <f>(BAWANA!Q95+BAWANA!R95+BAWANA!S95+BAWANA!T95)/4000</f>
        <v>6.9855E-2</v>
      </c>
      <c r="H98" s="54">
        <f>(BAWANA!U95+BAWANA!V95)/4000</f>
        <v>0</v>
      </c>
      <c r="I98" s="54"/>
      <c r="J98" s="54">
        <f t="shared" si="9"/>
        <v>6.9855E-2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0.20499999999999999</v>
      </c>
      <c r="C99" s="54"/>
      <c r="D99" s="54">
        <f t="shared" si="8"/>
        <v>0.28499999999999998</v>
      </c>
      <c r="E99" s="55"/>
      <c r="F99" s="43"/>
      <c r="G99" s="54">
        <f>(BAWANA!Q96+BAWANA!R96+BAWANA!S96+BAWANA!T96)/4000</f>
        <v>6.9855E-2</v>
      </c>
      <c r="H99" s="54">
        <f>(BAWANA!U96+BAWANA!V96)/4000</f>
        <v>0</v>
      </c>
      <c r="I99" s="54"/>
      <c r="J99" s="54">
        <f t="shared" si="9"/>
        <v>6.9855E-2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0.20499999999999999</v>
      </c>
      <c r="C100" s="54"/>
      <c r="D100" s="54">
        <f t="shared" si="8"/>
        <v>0.28499999999999998</v>
      </c>
      <c r="E100" s="55"/>
      <c r="F100" s="43"/>
      <c r="G100" s="54">
        <f>(BAWANA!Q97+BAWANA!R97+BAWANA!S97+BAWANA!T97)/4000</f>
        <v>6.9855E-2</v>
      </c>
      <c r="H100" s="54">
        <f>(BAWANA!U97+BAWANA!V97)/4000</f>
        <v>0</v>
      </c>
      <c r="I100" s="54"/>
      <c r="J100" s="54">
        <f t="shared" si="9"/>
        <v>6.9855E-2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0.20499999999999999</v>
      </c>
      <c r="C101" s="54"/>
      <c r="D101" s="54">
        <f t="shared" si="8"/>
        <v>0.28499999999999998</v>
      </c>
      <c r="E101" s="55"/>
      <c r="F101" s="43"/>
      <c r="G101" s="54">
        <f>(BAWANA!Q98+BAWANA!R98+BAWANA!S98+BAWANA!T98)/4000</f>
        <v>6.9855E-2</v>
      </c>
      <c r="H101" s="54">
        <f>(BAWANA!U98+BAWANA!V98)/4000</f>
        <v>0</v>
      </c>
      <c r="I101" s="54"/>
      <c r="J101" s="54">
        <f t="shared" si="9"/>
        <v>6.9855E-2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19.679999999999975</v>
      </c>
      <c r="C102" s="54">
        <f t="shared" si="14"/>
        <v>0</v>
      </c>
      <c r="D102" s="54">
        <f t="shared" si="14"/>
        <v>27.36000000000001</v>
      </c>
      <c r="E102" s="54">
        <f t="shared" si="14"/>
        <v>0</v>
      </c>
      <c r="F102" s="54">
        <f t="shared" si="14"/>
        <v>0</v>
      </c>
      <c r="G102" s="54">
        <f t="shared" si="14"/>
        <v>7.0887300000000018</v>
      </c>
      <c r="H102" s="54">
        <f t="shared" si="14"/>
        <v>0</v>
      </c>
      <c r="I102" s="54"/>
      <c r="J102" s="54">
        <f t="shared" si="14"/>
        <v>7.0887300000000018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149</v>
      </c>
      <c r="X1" t="s">
        <v>149</v>
      </c>
      <c r="Y1" t="s">
        <v>150</v>
      </c>
      <c r="Z1" t="s">
        <v>497</v>
      </c>
      <c r="AA1" t="s">
        <v>150</v>
      </c>
      <c r="AB1" t="s">
        <v>150</v>
      </c>
      <c r="AC1" t="s">
        <v>497</v>
      </c>
      <c r="AD1" t="s">
        <v>150</v>
      </c>
      <c r="AE1" t="s">
        <v>500</v>
      </c>
      <c r="AF1" t="s">
        <v>150</v>
      </c>
      <c r="AG1" t="s">
        <v>150</v>
      </c>
      <c r="AH1" t="s">
        <v>149</v>
      </c>
      <c r="AI1" t="s">
        <v>502</v>
      </c>
      <c r="AJ1" t="s">
        <v>503</v>
      </c>
      <c r="AK1" t="s">
        <v>504</v>
      </c>
      <c r="AL1" t="s">
        <v>505</v>
      </c>
      <c r="AM1" t="s">
        <v>505</v>
      </c>
      <c r="AN1" t="s">
        <v>505</v>
      </c>
      <c r="AO1" t="s">
        <v>150</v>
      </c>
      <c r="AP1" t="s">
        <v>507</v>
      </c>
      <c r="AQ1" t="s">
        <v>505</v>
      </c>
      <c r="AR1" t="s">
        <v>505</v>
      </c>
      <c r="AS1" t="s">
        <v>149</v>
      </c>
      <c r="AT1" t="s">
        <v>508</v>
      </c>
      <c r="AU1" t="s">
        <v>509</v>
      </c>
      <c r="AV1" t="s">
        <v>150</v>
      </c>
      <c r="AW1" t="s">
        <v>505</v>
      </c>
      <c r="AX1" t="s">
        <v>510</v>
      </c>
      <c r="AY1" t="s">
        <v>149</v>
      </c>
      <c r="AZ1" t="s">
        <v>505</v>
      </c>
      <c r="BA1" t="s">
        <v>511</v>
      </c>
      <c r="BB1" t="s">
        <v>512</v>
      </c>
      <c r="BC1" t="s">
        <v>505</v>
      </c>
      <c r="BD1" t="s">
        <v>505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W2" s="30" t="s">
        <v>495</v>
      </c>
      <c r="X2" t="s">
        <v>496</v>
      </c>
      <c r="Y2" t="s">
        <v>496</v>
      </c>
      <c r="Z2" t="s">
        <v>150</v>
      </c>
      <c r="AA2" t="s">
        <v>498</v>
      </c>
      <c r="AB2" t="s">
        <v>499</v>
      </c>
      <c r="AC2" t="s">
        <v>149</v>
      </c>
      <c r="AD2" t="s">
        <v>495</v>
      </c>
      <c r="AE2" t="s">
        <v>405</v>
      </c>
      <c r="AF2" t="s">
        <v>495</v>
      </c>
      <c r="AG2" t="s">
        <v>499</v>
      </c>
      <c r="AH2" t="s">
        <v>501</v>
      </c>
      <c r="AI2" t="s">
        <v>150</v>
      </c>
      <c r="AJ2" t="s">
        <v>149</v>
      </c>
      <c r="AK2" t="s">
        <v>153</v>
      </c>
      <c r="AL2" t="s">
        <v>268</v>
      </c>
      <c r="AM2" t="s">
        <v>269</v>
      </c>
      <c r="AN2" t="s">
        <v>270</v>
      </c>
      <c r="AO2" t="s">
        <v>506</v>
      </c>
      <c r="AP2" t="s">
        <v>149</v>
      </c>
      <c r="AQ2" t="s">
        <v>283</v>
      </c>
      <c r="AR2" t="s">
        <v>232</v>
      </c>
      <c r="AS2" t="s">
        <v>506</v>
      </c>
      <c r="AT2" t="s">
        <v>149</v>
      </c>
      <c r="AU2" t="s">
        <v>150</v>
      </c>
      <c r="AV2" t="s">
        <v>506</v>
      </c>
      <c r="AW2" t="s">
        <v>282</v>
      </c>
      <c r="AX2" t="s">
        <v>149</v>
      </c>
      <c r="AY2" t="s">
        <v>506</v>
      </c>
      <c r="AZ2" t="s">
        <v>281</v>
      </c>
      <c r="BA2" t="s">
        <v>150</v>
      </c>
      <c r="BB2" t="s">
        <v>405</v>
      </c>
      <c r="BC2" t="s">
        <v>240</v>
      </c>
      <c r="BD2" t="s">
        <v>237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2.27</v>
      </c>
      <c r="I3" s="95">
        <v>0.3</v>
      </c>
      <c r="J3" s="95">
        <v>4.24</v>
      </c>
      <c r="K3" s="95">
        <v>0</v>
      </c>
      <c r="L3" s="95">
        <v>4.82</v>
      </c>
      <c r="M3" s="114">
        <v>0</v>
      </c>
      <c r="N3" s="113">
        <v>45.17</v>
      </c>
      <c r="O3" s="95">
        <v>216.76999999999998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</v>
      </c>
      <c r="Z3">
        <v>0</v>
      </c>
      <c r="AA3">
        <v>11.63</v>
      </c>
      <c r="AB3">
        <v>60</v>
      </c>
      <c r="AC3">
        <v>0</v>
      </c>
      <c r="AD3">
        <v>100</v>
      </c>
      <c r="AE3">
        <v>0</v>
      </c>
      <c r="AF3">
        <v>0</v>
      </c>
      <c r="AG3">
        <v>30</v>
      </c>
      <c r="AH3">
        <v>0</v>
      </c>
      <c r="AI3">
        <v>0</v>
      </c>
      <c r="AJ3">
        <v>0</v>
      </c>
      <c r="AK3">
        <v>3.86</v>
      </c>
      <c r="AL3">
        <v>0.5</v>
      </c>
      <c r="AM3">
        <v>0.22</v>
      </c>
      <c r="AN3">
        <v>0.3</v>
      </c>
      <c r="AO3">
        <v>15.14</v>
      </c>
      <c r="AP3">
        <v>0</v>
      </c>
      <c r="AQ3">
        <v>0.17</v>
      </c>
      <c r="AR3">
        <v>0.3</v>
      </c>
      <c r="AS3">
        <v>45.17</v>
      </c>
      <c r="AT3">
        <v>0</v>
      </c>
      <c r="AU3">
        <v>0</v>
      </c>
      <c r="AV3">
        <v>0</v>
      </c>
      <c r="AW3">
        <v>0.48</v>
      </c>
      <c r="AX3">
        <v>0</v>
      </c>
      <c r="AY3">
        <v>0</v>
      </c>
      <c r="AZ3">
        <v>0.27</v>
      </c>
      <c r="BA3">
        <v>0</v>
      </c>
      <c r="BB3">
        <v>4.82</v>
      </c>
      <c r="BC3">
        <v>0.33</v>
      </c>
      <c r="BD3">
        <v>0.38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2.27</v>
      </c>
      <c r="I4" s="88">
        <v>0.3</v>
      </c>
      <c r="J4" s="88">
        <v>4.24</v>
      </c>
      <c r="K4" s="88">
        <v>0</v>
      </c>
      <c r="L4" s="88">
        <v>4.82</v>
      </c>
      <c r="M4" s="116">
        <v>0</v>
      </c>
      <c r="N4" s="115">
        <v>45.17</v>
      </c>
      <c r="O4" s="88">
        <v>216.76999999999998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</v>
      </c>
      <c r="Z4">
        <v>0</v>
      </c>
      <c r="AA4">
        <v>11.63</v>
      </c>
      <c r="AB4">
        <v>60</v>
      </c>
      <c r="AC4">
        <v>0</v>
      </c>
      <c r="AD4">
        <v>100</v>
      </c>
      <c r="AE4">
        <v>0</v>
      </c>
      <c r="AF4">
        <v>0</v>
      </c>
      <c r="AG4">
        <v>30</v>
      </c>
      <c r="AH4">
        <v>0</v>
      </c>
      <c r="AI4">
        <v>0</v>
      </c>
      <c r="AJ4">
        <v>0</v>
      </c>
      <c r="AK4">
        <v>3.86</v>
      </c>
      <c r="AL4">
        <v>0.5</v>
      </c>
      <c r="AM4">
        <v>0.22</v>
      </c>
      <c r="AN4">
        <v>0.3</v>
      </c>
      <c r="AO4">
        <v>15.14</v>
      </c>
      <c r="AP4">
        <v>0</v>
      </c>
      <c r="AQ4">
        <v>0.17</v>
      </c>
      <c r="AR4">
        <v>0.3</v>
      </c>
      <c r="AS4">
        <v>45.17</v>
      </c>
      <c r="AT4">
        <v>0</v>
      </c>
      <c r="AU4">
        <v>0</v>
      </c>
      <c r="AV4">
        <v>0</v>
      </c>
      <c r="AW4">
        <v>0.48</v>
      </c>
      <c r="AX4">
        <v>0</v>
      </c>
      <c r="AY4">
        <v>0</v>
      </c>
      <c r="AZ4">
        <v>0.27</v>
      </c>
      <c r="BA4">
        <v>0</v>
      </c>
      <c r="BB4">
        <v>4.82</v>
      </c>
      <c r="BC4">
        <v>0.33</v>
      </c>
      <c r="BD4">
        <v>0.38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2.27</v>
      </c>
      <c r="I5" s="88">
        <v>0.3</v>
      </c>
      <c r="J5" s="88">
        <v>4.24</v>
      </c>
      <c r="K5" s="88">
        <v>0</v>
      </c>
      <c r="L5" s="88">
        <v>4.82</v>
      </c>
      <c r="M5" s="116">
        <v>0</v>
      </c>
      <c r="N5" s="115">
        <v>45.17</v>
      </c>
      <c r="O5" s="88">
        <v>216.76999999999998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</v>
      </c>
      <c r="Z5">
        <v>0</v>
      </c>
      <c r="AA5">
        <v>11.63</v>
      </c>
      <c r="AB5">
        <v>60</v>
      </c>
      <c r="AC5">
        <v>0</v>
      </c>
      <c r="AD5">
        <v>100</v>
      </c>
      <c r="AE5">
        <v>0</v>
      </c>
      <c r="AF5">
        <v>0</v>
      </c>
      <c r="AG5">
        <v>30</v>
      </c>
      <c r="AH5">
        <v>0</v>
      </c>
      <c r="AI5">
        <v>0</v>
      </c>
      <c r="AJ5">
        <v>0</v>
      </c>
      <c r="AK5">
        <v>3.86</v>
      </c>
      <c r="AL5">
        <v>0.5</v>
      </c>
      <c r="AM5">
        <v>0.22</v>
      </c>
      <c r="AN5">
        <v>0.3</v>
      </c>
      <c r="AO5">
        <v>15.14</v>
      </c>
      <c r="AP5">
        <v>0</v>
      </c>
      <c r="AQ5">
        <v>0.17</v>
      </c>
      <c r="AR5">
        <v>0.3</v>
      </c>
      <c r="AS5">
        <v>45.17</v>
      </c>
      <c r="AT5">
        <v>0</v>
      </c>
      <c r="AU5">
        <v>0</v>
      </c>
      <c r="AV5">
        <v>0</v>
      </c>
      <c r="AW5">
        <v>0.48</v>
      </c>
      <c r="AX5">
        <v>0</v>
      </c>
      <c r="AY5">
        <v>0</v>
      </c>
      <c r="AZ5">
        <v>0.27</v>
      </c>
      <c r="BA5">
        <v>0</v>
      </c>
      <c r="BB5">
        <v>4.82</v>
      </c>
      <c r="BC5">
        <v>0.33</v>
      </c>
      <c r="BD5">
        <v>0.38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2.27</v>
      </c>
      <c r="I6" s="88">
        <v>0.3</v>
      </c>
      <c r="J6" s="88">
        <v>4.24</v>
      </c>
      <c r="K6" s="88">
        <v>0</v>
      </c>
      <c r="L6" s="88">
        <v>4.82</v>
      </c>
      <c r="M6" s="116">
        <v>0</v>
      </c>
      <c r="N6" s="115">
        <v>45.17</v>
      </c>
      <c r="O6" s="88">
        <v>216.76999999999998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</v>
      </c>
      <c r="Z6">
        <v>0</v>
      </c>
      <c r="AA6">
        <v>11.63</v>
      </c>
      <c r="AB6">
        <v>60</v>
      </c>
      <c r="AC6">
        <v>0</v>
      </c>
      <c r="AD6">
        <v>100</v>
      </c>
      <c r="AE6">
        <v>0</v>
      </c>
      <c r="AF6">
        <v>0</v>
      </c>
      <c r="AG6">
        <v>30</v>
      </c>
      <c r="AH6">
        <v>0</v>
      </c>
      <c r="AI6">
        <v>0</v>
      </c>
      <c r="AJ6">
        <v>0</v>
      </c>
      <c r="AK6">
        <v>3.86</v>
      </c>
      <c r="AL6">
        <v>0.5</v>
      </c>
      <c r="AM6">
        <v>0.22</v>
      </c>
      <c r="AN6">
        <v>0.3</v>
      </c>
      <c r="AO6">
        <v>15.14</v>
      </c>
      <c r="AP6">
        <v>0</v>
      </c>
      <c r="AQ6">
        <v>0.17</v>
      </c>
      <c r="AR6">
        <v>0.3</v>
      </c>
      <c r="AS6">
        <v>45.17</v>
      </c>
      <c r="AT6">
        <v>0</v>
      </c>
      <c r="AU6">
        <v>0</v>
      </c>
      <c r="AV6">
        <v>0</v>
      </c>
      <c r="AW6">
        <v>0.48</v>
      </c>
      <c r="AX6">
        <v>0</v>
      </c>
      <c r="AY6">
        <v>0</v>
      </c>
      <c r="AZ6">
        <v>0.27</v>
      </c>
      <c r="BA6">
        <v>0</v>
      </c>
      <c r="BB6">
        <v>4.82</v>
      </c>
      <c r="BC6">
        <v>0.33</v>
      </c>
      <c r="BD6">
        <v>0.38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2.27</v>
      </c>
      <c r="I7" s="88">
        <v>0.3</v>
      </c>
      <c r="J7" s="88">
        <v>4.24</v>
      </c>
      <c r="K7" s="88">
        <v>0</v>
      </c>
      <c r="L7" s="88">
        <v>4.82</v>
      </c>
      <c r="M7" s="116">
        <v>0</v>
      </c>
      <c r="N7" s="115">
        <v>45.17</v>
      </c>
      <c r="O7" s="88">
        <v>216.76999999999998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</v>
      </c>
      <c r="Z7">
        <v>0</v>
      </c>
      <c r="AA7">
        <v>11.63</v>
      </c>
      <c r="AB7">
        <v>60</v>
      </c>
      <c r="AC7">
        <v>0</v>
      </c>
      <c r="AD7">
        <v>100</v>
      </c>
      <c r="AE7">
        <v>0</v>
      </c>
      <c r="AF7">
        <v>0</v>
      </c>
      <c r="AG7">
        <v>30</v>
      </c>
      <c r="AH7">
        <v>0</v>
      </c>
      <c r="AI7">
        <v>0</v>
      </c>
      <c r="AJ7">
        <v>0</v>
      </c>
      <c r="AK7">
        <v>3.86</v>
      </c>
      <c r="AL7">
        <v>0.5</v>
      </c>
      <c r="AM7">
        <v>0.22</v>
      </c>
      <c r="AN7">
        <v>0.3</v>
      </c>
      <c r="AO7">
        <v>15.14</v>
      </c>
      <c r="AP7">
        <v>0</v>
      </c>
      <c r="AQ7">
        <v>0.17</v>
      </c>
      <c r="AR7">
        <v>0.3</v>
      </c>
      <c r="AS7">
        <v>45.17</v>
      </c>
      <c r="AT7">
        <v>0</v>
      </c>
      <c r="AU7">
        <v>0</v>
      </c>
      <c r="AV7">
        <v>0</v>
      </c>
      <c r="AW7">
        <v>0.48</v>
      </c>
      <c r="AX7">
        <v>0</v>
      </c>
      <c r="AY7">
        <v>0</v>
      </c>
      <c r="AZ7">
        <v>0.27</v>
      </c>
      <c r="BA7">
        <v>0</v>
      </c>
      <c r="BB7">
        <v>4.82</v>
      </c>
      <c r="BC7">
        <v>0.33</v>
      </c>
      <c r="BD7">
        <v>0.38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2.27</v>
      </c>
      <c r="I8" s="88">
        <v>0.3</v>
      </c>
      <c r="J8" s="88">
        <v>4.24</v>
      </c>
      <c r="K8" s="88">
        <v>0</v>
      </c>
      <c r="L8" s="88">
        <v>4.82</v>
      </c>
      <c r="M8" s="116">
        <v>0</v>
      </c>
      <c r="N8" s="115">
        <v>45.17</v>
      </c>
      <c r="O8" s="88">
        <v>216.76999999999998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</v>
      </c>
      <c r="Z8">
        <v>0</v>
      </c>
      <c r="AA8">
        <v>11.63</v>
      </c>
      <c r="AB8">
        <v>60</v>
      </c>
      <c r="AC8">
        <v>0</v>
      </c>
      <c r="AD8">
        <v>100</v>
      </c>
      <c r="AE8">
        <v>0</v>
      </c>
      <c r="AF8">
        <v>0</v>
      </c>
      <c r="AG8">
        <v>30</v>
      </c>
      <c r="AH8">
        <v>0</v>
      </c>
      <c r="AI8">
        <v>0</v>
      </c>
      <c r="AJ8">
        <v>0</v>
      </c>
      <c r="AK8">
        <v>3.86</v>
      </c>
      <c r="AL8">
        <v>0.5</v>
      </c>
      <c r="AM8">
        <v>0.22</v>
      </c>
      <c r="AN8">
        <v>0.3</v>
      </c>
      <c r="AO8">
        <v>15.14</v>
      </c>
      <c r="AP8">
        <v>0</v>
      </c>
      <c r="AQ8">
        <v>0.17</v>
      </c>
      <c r="AR8">
        <v>0.3</v>
      </c>
      <c r="AS8">
        <v>45.17</v>
      </c>
      <c r="AT8">
        <v>0</v>
      </c>
      <c r="AU8">
        <v>0</v>
      </c>
      <c r="AV8">
        <v>0</v>
      </c>
      <c r="AW8">
        <v>0.48</v>
      </c>
      <c r="AX8">
        <v>0</v>
      </c>
      <c r="AY8">
        <v>0</v>
      </c>
      <c r="AZ8">
        <v>0.27</v>
      </c>
      <c r="BA8">
        <v>0</v>
      </c>
      <c r="BB8">
        <v>4.82</v>
      </c>
      <c r="BC8">
        <v>0.33</v>
      </c>
      <c r="BD8">
        <v>0.38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2.27</v>
      </c>
      <c r="I9" s="88">
        <v>0.3</v>
      </c>
      <c r="J9" s="88">
        <v>4.24</v>
      </c>
      <c r="K9" s="88">
        <v>0</v>
      </c>
      <c r="L9" s="88">
        <v>4.82</v>
      </c>
      <c r="M9" s="116">
        <v>0</v>
      </c>
      <c r="N9" s="115">
        <v>45.17</v>
      </c>
      <c r="O9" s="88">
        <v>216.76999999999998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</v>
      </c>
      <c r="Z9">
        <v>0</v>
      </c>
      <c r="AA9">
        <v>11.63</v>
      </c>
      <c r="AB9">
        <v>60</v>
      </c>
      <c r="AC9">
        <v>0</v>
      </c>
      <c r="AD9">
        <v>100</v>
      </c>
      <c r="AE9">
        <v>0</v>
      </c>
      <c r="AF9">
        <v>0</v>
      </c>
      <c r="AG9">
        <v>30</v>
      </c>
      <c r="AH9">
        <v>0</v>
      </c>
      <c r="AI9">
        <v>0</v>
      </c>
      <c r="AJ9">
        <v>0</v>
      </c>
      <c r="AK9">
        <v>3.86</v>
      </c>
      <c r="AL9">
        <v>0.5</v>
      </c>
      <c r="AM9">
        <v>0.22</v>
      </c>
      <c r="AN9">
        <v>0.3</v>
      </c>
      <c r="AO9">
        <v>15.14</v>
      </c>
      <c r="AP9">
        <v>0</v>
      </c>
      <c r="AQ9">
        <v>0.17</v>
      </c>
      <c r="AR9">
        <v>0.3</v>
      </c>
      <c r="AS9">
        <v>45.17</v>
      </c>
      <c r="AT9">
        <v>0</v>
      </c>
      <c r="AU9">
        <v>0</v>
      </c>
      <c r="AV9">
        <v>0</v>
      </c>
      <c r="AW9">
        <v>0.48</v>
      </c>
      <c r="AX9">
        <v>0</v>
      </c>
      <c r="AY9">
        <v>0</v>
      </c>
      <c r="AZ9">
        <v>0.27</v>
      </c>
      <c r="BA9">
        <v>0</v>
      </c>
      <c r="BB9">
        <v>4.82</v>
      </c>
      <c r="BC9">
        <v>0.33</v>
      </c>
      <c r="BD9">
        <v>0.38</v>
      </c>
    </row>
    <row r="10" spans="1:56">
      <c r="A10" t="s">
        <v>266</v>
      </c>
      <c r="C10" t="s">
        <v>239</v>
      </c>
      <c r="G10" t="s">
        <v>52</v>
      </c>
      <c r="H10" s="115">
        <v>2.27</v>
      </c>
      <c r="I10" s="88">
        <v>0.3</v>
      </c>
      <c r="J10" s="88">
        <v>4.24</v>
      </c>
      <c r="K10" s="88">
        <v>0</v>
      </c>
      <c r="L10" s="88">
        <v>4.82</v>
      </c>
      <c r="M10" s="116">
        <v>0</v>
      </c>
      <c r="N10" s="115">
        <v>45.17</v>
      </c>
      <c r="O10" s="88">
        <v>216.76999999999998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</v>
      </c>
      <c r="Z10">
        <v>0</v>
      </c>
      <c r="AA10">
        <v>11.63</v>
      </c>
      <c r="AB10">
        <v>60</v>
      </c>
      <c r="AC10">
        <v>0</v>
      </c>
      <c r="AD10">
        <v>100</v>
      </c>
      <c r="AE10">
        <v>0</v>
      </c>
      <c r="AF10">
        <v>0</v>
      </c>
      <c r="AG10">
        <v>30</v>
      </c>
      <c r="AH10">
        <v>0</v>
      </c>
      <c r="AI10">
        <v>0</v>
      </c>
      <c r="AJ10">
        <v>0</v>
      </c>
      <c r="AK10">
        <v>3.86</v>
      </c>
      <c r="AL10">
        <v>0.5</v>
      </c>
      <c r="AM10">
        <v>0.22</v>
      </c>
      <c r="AN10">
        <v>0.3</v>
      </c>
      <c r="AO10">
        <v>15.14</v>
      </c>
      <c r="AP10">
        <v>0</v>
      </c>
      <c r="AQ10">
        <v>0.17</v>
      </c>
      <c r="AR10">
        <v>0.3</v>
      </c>
      <c r="AS10">
        <v>45.17</v>
      </c>
      <c r="AT10">
        <v>0</v>
      </c>
      <c r="AU10">
        <v>0</v>
      </c>
      <c r="AV10">
        <v>0</v>
      </c>
      <c r="AW10">
        <v>0.48</v>
      </c>
      <c r="AX10">
        <v>0</v>
      </c>
      <c r="AY10">
        <v>0</v>
      </c>
      <c r="AZ10">
        <v>0.27</v>
      </c>
      <c r="BA10">
        <v>0</v>
      </c>
      <c r="BB10">
        <v>4.82</v>
      </c>
      <c r="BC10">
        <v>0.33</v>
      </c>
      <c r="BD10">
        <v>0.38</v>
      </c>
    </row>
    <row r="11" spans="1:56">
      <c r="A11" t="s">
        <v>246</v>
      </c>
      <c r="C11" t="s">
        <v>342</v>
      </c>
      <c r="G11" t="s">
        <v>53</v>
      </c>
      <c r="H11" s="115">
        <v>2.27</v>
      </c>
      <c r="I11" s="88">
        <v>0.3</v>
      </c>
      <c r="J11" s="88">
        <v>4.1500000000000004</v>
      </c>
      <c r="K11" s="88">
        <v>0</v>
      </c>
      <c r="L11" s="88">
        <v>4.82</v>
      </c>
      <c r="M11" s="116">
        <v>0</v>
      </c>
      <c r="N11" s="115">
        <v>45.17</v>
      </c>
      <c r="O11" s="88">
        <v>216.76999999999998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</v>
      </c>
      <c r="Z11">
        <v>0</v>
      </c>
      <c r="AA11">
        <v>11.63</v>
      </c>
      <c r="AB11">
        <v>60</v>
      </c>
      <c r="AC11">
        <v>0</v>
      </c>
      <c r="AD11">
        <v>100</v>
      </c>
      <c r="AE11">
        <v>0</v>
      </c>
      <c r="AF11">
        <v>0</v>
      </c>
      <c r="AG11">
        <v>30</v>
      </c>
      <c r="AH11">
        <v>0</v>
      </c>
      <c r="AI11">
        <v>0</v>
      </c>
      <c r="AJ11">
        <v>0</v>
      </c>
      <c r="AK11">
        <v>3.77</v>
      </c>
      <c r="AL11">
        <v>0.5</v>
      </c>
      <c r="AM11">
        <v>0.22</v>
      </c>
      <c r="AN11">
        <v>0.3</v>
      </c>
      <c r="AO11">
        <v>15.14</v>
      </c>
      <c r="AP11">
        <v>0</v>
      </c>
      <c r="AQ11">
        <v>0.17</v>
      </c>
      <c r="AR11">
        <v>0.3</v>
      </c>
      <c r="AS11">
        <v>45.17</v>
      </c>
      <c r="AT11">
        <v>0</v>
      </c>
      <c r="AU11">
        <v>0</v>
      </c>
      <c r="AV11">
        <v>0</v>
      </c>
      <c r="AW11">
        <v>0.48</v>
      </c>
      <c r="AX11">
        <v>0</v>
      </c>
      <c r="AY11">
        <v>0</v>
      </c>
      <c r="AZ11">
        <v>0.27</v>
      </c>
      <c r="BA11">
        <v>0</v>
      </c>
      <c r="BB11">
        <v>4.82</v>
      </c>
      <c r="BC11">
        <v>0.33</v>
      </c>
      <c r="BD11">
        <v>0.38</v>
      </c>
    </row>
    <row r="12" spans="1:56">
      <c r="A12" t="s">
        <v>247</v>
      </c>
      <c r="C12" t="s">
        <v>362</v>
      </c>
      <c r="G12" t="s">
        <v>54</v>
      </c>
      <c r="H12" s="115">
        <v>2.27</v>
      </c>
      <c r="I12" s="88">
        <v>0.3</v>
      </c>
      <c r="J12" s="88">
        <v>4.1500000000000004</v>
      </c>
      <c r="K12" s="88">
        <v>0</v>
      </c>
      <c r="L12" s="88">
        <v>4.82</v>
      </c>
      <c r="M12" s="116">
        <v>0</v>
      </c>
      <c r="N12" s="115">
        <v>45.17</v>
      </c>
      <c r="O12" s="88">
        <v>216.76999999999998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</v>
      </c>
      <c r="Z12">
        <v>0</v>
      </c>
      <c r="AA12">
        <v>11.63</v>
      </c>
      <c r="AB12">
        <v>60</v>
      </c>
      <c r="AC12">
        <v>0</v>
      </c>
      <c r="AD12">
        <v>100</v>
      </c>
      <c r="AE12">
        <v>0</v>
      </c>
      <c r="AF12">
        <v>0</v>
      </c>
      <c r="AG12">
        <v>30</v>
      </c>
      <c r="AH12">
        <v>0</v>
      </c>
      <c r="AI12">
        <v>0</v>
      </c>
      <c r="AJ12">
        <v>0</v>
      </c>
      <c r="AK12">
        <v>3.77</v>
      </c>
      <c r="AL12">
        <v>0.5</v>
      </c>
      <c r="AM12">
        <v>0.22</v>
      </c>
      <c r="AN12">
        <v>0.3</v>
      </c>
      <c r="AO12">
        <v>15.14</v>
      </c>
      <c r="AP12">
        <v>0</v>
      </c>
      <c r="AQ12">
        <v>0.17</v>
      </c>
      <c r="AR12">
        <v>0.3</v>
      </c>
      <c r="AS12">
        <v>45.17</v>
      </c>
      <c r="AT12">
        <v>0</v>
      </c>
      <c r="AU12">
        <v>0</v>
      </c>
      <c r="AV12">
        <v>0</v>
      </c>
      <c r="AW12">
        <v>0.48</v>
      </c>
      <c r="AX12">
        <v>0</v>
      </c>
      <c r="AY12">
        <v>0</v>
      </c>
      <c r="AZ12">
        <v>0.27</v>
      </c>
      <c r="BA12">
        <v>0</v>
      </c>
      <c r="BB12">
        <v>4.82</v>
      </c>
      <c r="BC12">
        <v>0.33</v>
      </c>
      <c r="BD12">
        <v>0.38</v>
      </c>
    </row>
    <row r="13" spans="1:56">
      <c r="A13" t="s">
        <v>248</v>
      </c>
      <c r="G13" t="s">
        <v>55</v>
      </c>
      <c r="H13" s="115">
        <v>2.27</v>
      </c>
      <c r="I13" s="88">
        <v>0.3</v>
      </c>
      <c r="J13" s="88">
        <v>4.1500000000000004</v>
      </c>
      <c r="K13" s="88">
        <v>0</v>
      </c>
      <c r="L13" s="88">
        <v>4.82</v>
      </c>
      <c r="M13" s="116">
        <v>0</v>
      </c>
      <c r="N13" s="115">
        <v>45.17</v>
      </c>
      <c r="O13" s="88">
        <v>216.76999999999998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</v>
      </c>
      <c r="Z13">
        <v>0</v>
      </c>
      <c r="AA13">
        <v>11.63</v>
      </c>
      <c r="AB13">
        <v>60</v>
      </c>
      <c r="AC13">
        <v>0</v>
      </c>
      <c r="AD13">
        <v>100</v>
      </c>
      <c r="AE13">
        <v>0</v>
      </c>
      <c r="AF13">
        <v>0</v>
      </c>
      <c r="AG13">
        <v>30</v>
      </c>
      <c r="AH13">
        <v>0</v>
      </c>
      <c r="AI13">
        <v>0</v>
      </c>
      <c r="AJ13">
        <v>0</v>
      </c>
      <c r="AK13">
        <v>3.77</v>
      </c>
      <c r="AL13">
        <v>0.5</v>
      </c>
      <c r="AM13">
        <v>0.22</v>
      </c>
      <c r="AN13">
        <v>0.3</v>
      </c>
      <c r="AO13">
        <v>15.14</v>
      </c>
      <c r="AP13">
        <v>0</v>
      </c>
      <c r="AQ13">
        <v>0.17</v>
      </c>
      <c r="AR13">
        <v>0.3</v>
      </c>
      <c r="AS13">
        <v>45.17</v>
      </c>
      <c r="AT13">
        <v>0</v>
      </c>
      <c r="AU13">
        <v>0</v>
      </c>
      <c r="AV13">
        <v>0</v>
      </c>
      <c r="AW13">
        <v>0.48</v>
      </c>
      <c r="AX13">
        <v>0</v>
      </c>
      <c r="AY13">
        <v>0</v>
      </c>
      <c r="AZ13">
        <v>0.27</v>
      </c>
      <c r="BA13">
        <v>0</v>
      </c>
      <c r="BB13">
        <v>4.82</v>
      </c>
      <c r="BC13">
        <v>0.33</v>
      </c>
      <c r="BD13">
        <v>0.38</v>
      </c>
    </row>
    <row r="14" spans="1:56">
      <c r="A14" t="s">
        <v>249</v>
      </c>
      <c r="G14" t="s">
        <v>56</v>
      </c>
      <c r="H14" s="115">
        <v>2.27</v>
      </c>
      <c r="I14" s="88">
        <v>0.3</v>
      </c>
      <c r="J14" s="88">
        <v>4.1500000000000004</v>
      </c>
      <c r="K14" s="88">
        <v>0</v>
      </c>
      <c r="L14" s="88">
        <v>4.82</v>
      </c>
      <c r="M14" s="116">
        <v>0</v>
      </c>
      <c r="N14" s="115">
        <v>45.17</v>
      </c>
      <c r="O14" s="88">
        <v>216.76999999999998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</v>
      </c>
      <c r="Z14">
        <v>0</v>
      </c>
      <c r="AA14">
        <v>11.63</v>
      </c>
      <c r="AB14">
        <v>60</v>
      </c>
      <c r="AC14">
        <v>0</v>
      </c>
      <c r="AD14">
        <v>100</v>
      </c>
      <c r="AE14">
        <v>0</v>
      </c>
      <c r="AF14">
        <v>0</v>
      </c>
      <c r="AG14">
        <v>30</v>
      </c>
      <c r="AH14">
        <v>0</v>
      </c>
      <c r="AI14">
        <v>0</v>
      </c>
      <c r="AJ14">
        <v>0</v>
      </c>
      <c r="AK14">
        <v>3.77</v>
      </c>
      <c r="AL14">
        <v>0.5</v>
      </c>
      <c r="AM14">
        <v>0.22</v>
      </c>
      <c r="AN14">
        <v>0.3</v>
      </c>
      <c r="AO14">
        <v>15.14</v>
      </c>
      <c r="AP14">
        <v>0</v>
      </c>
      <c r="AQ14">
        <v>0.17</v>
      </c>
      <c r="AR14">
        <v>0.3</v>
      </c>
      <c r="AS14">
        <v>45.17</v>
      </c>
      <c r="AT14">
        <v>0</v>
      </c>
      <c r="AU14">
        <v>0</v>
      </c>
      <c r="AV14">
        <v>0</v>
      </c>
      <c r="AW14">
        <v>0.48</v>
      </c>
      <c r="AX14">
        <v>0</v>
      </c>
      <c r="AY14">
        <v>0</v>
      </c>
      <c r="AZ14">
        <v>0.27</v>
      </c>
      <c r="BA14">
        <v>0</v>
      </c>
      <c r="BB14">
        <v>4.82</v>
      </c>
      <c r="BC14">
        <v>0.33</v>
      </c>
      <c r="BD14">
        <v>0.38</v>
      </c>
    </row>
    <row r="15" spans="1:56">
      <c r="A15" t="s">
        <v>250</v>
      </c>
      <c r="G15" t="s">
        <v>57</v>
      </c>
      <c r="H15" s="115">
        <v>2.27</v>
      </c>
      <c r="I15" s="88">
        <v>0.3</v>
      </c>
      <c r="J15" s="88">
        <v>4.1500000000000004</v>
      </c>
      <c r="K15" s="88">
        <v>0</v>
      </c>
      <c r="L15" s="88">
        <v>4.82</v>
      </c>
      <c r="M15" s="116">
        <v>0</v>
      </c>
      <c r="N15" s="115">
        <v>45.17</v>
      </c>
      <c r="O15" s="88">
        <v>216.76999999999998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</v>
      </c>
      <c r="Z15">
        <v>0</v>
      </c>
      <c r="AA15">
        <v>11.63</v>
      </c>
      <c r="AB15">
        <v>60</v>
      </c>
      <c r="AC15">
        <v>0</v>
      </c>
      <c r="AD15">
        <v>100</v>
      </c>
      <c r="AE15">
        <v>0</v>
      </c>
      <c r="AF15">
        <v>0</v>
      </c>
      <c r="AG15">
        <v>30</v>
      </c>
      <c r="AH15">
        <v>0</v>
      </c>
      <c r="AI15">
        <v>0</v>
      </c>
      <c r="AJ15">
        <v>0</v>
      </c>
      <c r="AK15">
        <v>3.77</v>
      </c>
      <c r="AL15">
        <v>0.5</v>
      </c>
      <c r="AM15">
        <v>0.22</v>
      </c>
      <c r="AN15">
        <v>0.3</v>
      </c>
      <c r="AO15">
        <v>15.14</v>
      </c>
      <c r="AP15">
        <v>0</v>
      </c>
      <c r="AQ15">
        <v>0.17</v>
      </c>
      <c r="AR15">
        <v>0.3</v>
      </c>
      <c r="AS15">
        <v>45.17</v>
      </c>
      <c r="AT15">
        <v>0</v>
      </c>
      <c r="AU15">
        <v>0</v>
      </c>
      <c r="AV15">
        <v>0</v>
      </c>
      <c r="AW15">
        <v>0.48</v>
      </c>
      <c r="AX15">
        <v>0</v>
      </c>
      <c r="AY15">
        <v>0</v>
      </c>
      <c r="AZ15">
        <v>0.27</v>
      </c>
      <c r="BA15">
        <v>0</v>
      </c>
      <c r="BB15">
        <v>4.82</v>
      </c>
      <c r="BC15">
        <v>0.33</v>
      </c>
      <c r="BD15">
        <v>0.38</v>
      </c>
    </row>
    <row r="16" spans="1:56">
      <c r="A16" t="s">
        <v>251</v>
      </c>
      <c r="G16" t="s">
        <v>58</v>
      </c>
      <c r="H16" s="115">
        <v>2.27</v>
      </c>
      <c r="I16" s="88">
        <v>0.3</v>
      </c>
      <c r="J16" s="88">
        <v>4.1500000000000004</v>
      </c>
      <c r="K16" s="88">
        <v>0</v>
      </c>
      <c r="L16" s="88">
        <v>4.82</v>
      </c>
      <c r="M16" s="116">
        <v>0</v>
      </c>
      <c r="N16" s="115">
        <v>45.17</v>
      </c>
      <c r="O16" s="88">
        <v>216.76999999999998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</v>
      </c>
      <c r="Z16">
        <v>0</v>
      </c>
      <c r="AA16">
        <v>11.63</v>
      </c>
      <c r="AB16">
        <v>60</v>
      </c>
      <c r="AC16">
        <v>0</v>
      </c>
      <c r="AD16">
        <v>100</v>
      </c>
      <c r="AE16">
        <v>0</v>
      </c>
      <c r="AF16">
        <v>0</v>
      </c>
      <c r="AG16">
        <v>30</v>
      </c>
      <c r="AH16">
        <v>0</v>
      </c>
      <c r="AI16">
        <v>0</v>
      </c>
      <c r="AJ16">
        <v>0</v>
      </c>
      <c r="AK16">
        <v>3.77</v>
      </c>
      <c r="AL16">
        <v>0.5</v>
      </c>
      <c r="AM16">
        <v>0.22</v>
      </c>
      <c r="AN16">
        <v>0.3</v>
      </c>
      <c r="AO16">
        <v>15.14</v>
      </c>
      <c r="AP16">
        <v>0</v>
      </c>
      <c r="AQ16">
        <v>0.17</v>
      </c>
      <c r="AR16">
        <v>0.3</v>
      </c>
      <c r="AS16">
        <v>45.17</v>
      </c>
      <c r="AT16">
        <v>0</v>
      </c>
      <c r="AU16">
        <v>0</v>
      </c>
      <c r="AV16">
        <v>0</v>
      </c>
      <c r="AW16">
        <v>0.48</v>
      </c>
      <c r="AX16">
        <v>0</v>
      </c>
      <c r="AY16">
        <v>0</v>
      </c>
      <c r="AZ16">
        <v>0.27</v>
      </c>
      <c r="BA16">
        <v>0</v>
      </c>
      <c r="BB16">
        <v>4.82</v>
      </c>
      <c r="BC16">
        <v>0.33</v>
      </c>
      <c r="BD16">
        <v>0.38</v>
      </c>
    </row>
    <row r="17" spans="1:56">
      <c r="A17" t="s">
        <v>252</v>
      </c>
      <c r="G17" t="s">
        <v>59</v>
      </c>
      <c r="H17" s="115">
        <v>2.27</v>
      </c>
      <c r="I17" s="88">
        <v>0.3</v>
      </c>
      <c r="J17" s="88">
        <v>4.1500000000000004</v>
      </c>
      <c r="K17" s="88">
        <v>0</v>
      </c>
      <c r="L17" s="88">
        <v>4.82</v>
      </c>
      <c r="M17" s="116">
        <v>0</v>
      </c>
      <c r="N17" s="115">
        <v>45.17</v>
      </c>
      <c r="O17" s="88">
        <v>216.76999999999998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</v>
      </c>
      <c r="Z17">
        <v>0</v>
      </c>
      <c r="AA17">
        <v>11.63</v>
      </c>
      <c r="AB17">
        <v>60</v>
      </c>
      <c r="AC17">
        <v>0</v>
      </c>
      <c r="AD17">
        <v>100</v>
      </c>
      <c r="AE17">
        <v>0</v>
      </c>
      <c r="AF17">
        <v>0</v>
      </c>
      <c r="AG17">
        <v>30</v>
      </c>
      <c r="AH17">
        <v>0</v>
      </c>
      <c r="AI17">
        <v>0</v>
      </c>
      <c r="AJ17">
        <v>0</v>
      </c>
      <c r="AK17">
        <v>3.77</v>
      </c>
      <c r="AL17">
        <v>0.5</v>
      </c>
      <c r="AM17">
        <v>0.22</v>
      </c>
      <c r="AN17">
        <v>0.3</v>
      </c>
      <c r="AO17">
        <v>15.14</v>
      </c>
      <c r="AP17">
        <v>0</v>
      </c>
      <c r="AQ17">
        <v>0.17</v>
      </c>
      <c r="AR17">
        <v>0.3</v>
      </c>
      <c r="AS17">
        <v>45.17</v>
      </c>
      <c r="AT17">
        <v>0</v>
      </c>
      <c r="AU17">
        <v>0</v>
      </c>
      <c r="AV17">
        <v>0</v>
      </c>
      <c r="AW17">
        <v>0.48</v>
      </c>
      <c r="AX17">
        <v>0</v>
      </c>
      <c r="AY17">
        <v>0</v>
      </c>
      <c r="AZ17">
        <v>0.27</v>
      </c>
      <c r="BA17">
        <v>0</v>
      </c>
      <c r="BB17">
        <v>4.82</v>
      </c>
      <c r="BC17">
        <v>0.33</v>
      </c>
      <c r="BD17">
        <v>0.38</v>
      </c>
    </row>
    <row r="18" spans="1:56">
      <c r="A18" t="s">
        <v>253</v>
      </c>
      <c r="G18" t="s">
        <v>60</v>
      </c>
      <c r="H18" s="115">
        <v>2.27</v>
      </c>
      <c r="I18" s="88">
        <v>0.3</v>
      </c>
      <c r="J18" s="88">
        <v>4.1500000000000004</v>
      </c>
      <c r="K18" s="88">
        <v>0</v>
      </c>
      <c r="L18" s="88">
        <v>4.82</v>
      </c>
      <c r="M18" s="116">
        <v>0</v>
      </c>
      <c r="N18" s="115">
        <v>45.17</v>
      </c>
      <c r="O18" s="88">
        <v>216.76999999999998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</v>
      </c>
      <c r="Z18">
        <v>0</v>
      </c>
      <c r="AA18">
        <v>11.63</v>
      </c>
      <c r="AB18">
        <v>60</v>
      </c>
      <c r="AC18">
        <v>0</v>
      </c>
      <c r="AD18">
        <v>100</v>
      </c>
      <c r="AE18">
        <v>0</v>
      </c>
      <c r="AF18">
        <v>0</v>
      </c>
      <c r="AG18">
        <v>30</v>
      </c>
      <c r="AH18">
        <v>0</v>
      </c>
      <c r="AI18">
        <v>0</v>
      </c>
      <c r="AJ18">
        <v>0</v>
      </c>
      <c r="AK18">
        <v>3.77</v>
      </c>
      <c r="AL18">
        <v>0.5</v>
      </c>
      <c r="AM18">
        <v>0.22</v>
      </c>
      <c r="AN18">
        <v>0.3</v>
      </c>
      <c r="AO18">
        <v>15.14</v>
      </c>
      <c r="AP18">
        <v>0</v>
      </c>
      <c r="AQ18">
        <v>0.17</v>
      </c>
      <c r="AR18">
        <v>0.3</v>
      </c>
      <c r="AS18">
        <v>45.17</v>
      </c>
      <c r="AT18">
        <v>0</v>
      </c>
      <c r="AU18">
        <v>0</v>
      </c>
      <c r="AV18">
        <v>0</v>
      </c>
      <c r="AW18">
        <v>0.48</v>
      </c>
      <c r="AX18">
        <v>0</v>
      </c>
      <c r="AY18">
        <v>0</v>
      </c>
      <c r="AZ18">
        <v>0.27</v>
      </c>
      <c r="BA18">
        <v>0</v>
      </c>
      <c r="BB18">
        <v>4.82</v>
      </c>
      <c r="BC18">
        <v>0.33</v>
      </c>
      <c r="BD18">
        <v>0.38</v>
      </c>
    </row>
    <row r="19" spans="1:56">
      <c r="A19" t="s">
        <v>267</v>
      </c>
      <c r="G19" t="s">
        <v>61</v>
      </c>
      <c r="H19" s="115">
        <v>2.27</v>
      </c>
      <c r="I19" s="88">
        <v>0.3</v>
      </c>
      <c r="J19" s="88">
        <v>4.1500000000000004</v>
      </c>
      <c r="K19" s="88">
        <v>0</v>
      </c>
      <c r="L19" s="88">
        <v>4.82</v>
      </c>
      <c r="M19" s="116">
        <v>0</v>
      </c>
      <c r="N19" s="115">
        <v>45.17</v>
      </c>
      <c r="O19" s="88">
        <v>216.76999999999998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</v>
      </c>
      <c r="Z19">
        <v>0</v>
      </c>
      <c r="AA19">
        <v>11.63</v>
      </c>
      <c r="AB19">
        <v>60</v>
      </c>
      <c r="AC19">
        <v>0</v>
      </c>
      <c r="AD19">
        <v>100</v>
      </c>
      <c r="AE19">
        <v>0</v>
      </c>
      <c r="AF19">
        <v>0</v>
      </c>
      <c r="AG19">
        <v>30</v>
      </c>
      <c r="AH19">
        <v>0</v>
      </c>
      <c r="AI19">
        <v>0</v>
      </c>
      <c r="AJ19">
        <v>0</v>
      </c>
      <c r="AK19">
        <v>3.77</v>
      </c>
      <c r="AL19">
        <v>0.5</v>
      </c>
      <c r="AM19">
        <v>0.22</v>
      </c>
      <c r="AN19">
        <v>0.3</v>
      </c>
      <c r="AO19">
        <v>15.14</v>
      </c>
      <c r="AP19">
        <v>0</v>
      </c>
      <c r="AQ19">
        <v>0.17</v>
      </c>
      <c r="AR19">
        <v>0.3</v>
      </c>
      <c r="AS19">
        <v>45.17</v>
      </c>
      <c r="AT19">
        <v>0</v>
      </c>
      <c r="AU19">
        <v>0</v>
      </c>
      <c r="AV19">
        <v>0</v>
      </c>
      <c r="AW19">
        <v>0.48</v>
      </c>
      <c r="AX19">
        <v>0</v>
      </c>
      <c r="AY19">
        <v>0</v>
      </c>
      <c r="AZ19">
        <v>0.27</v>
      </c>
      <c r="BA19">
        <v>0</v>
      </c>
      <c r="BB19">
        <v>4.82</v>
      </c>
      <c r="BC19">
        <v>0.33</v>
      </c>
      <c r="BD19">
        <v>0.38</v>
      </c>
    </row>
    <row r="20" spans="1:56">
      <c r="A20" t="s">
        <v>268</v>
      </c>
      <c r="G20" t="s">
        <v>62</v>
      </c>
      <c r="H20" s="115">
        <v>2.27</v>
      </c>
      <c r="I20" s="88">
        <v>0.3</v>
      </c>
      <c r="J20" s="88">
        <v>4.1500000000000004</v>
      </c>
      <c r="K20" s="88">
        <v>0</v>
      </c>
      <c r="L20" s="88">
        <v>4.82</v>
      </c>
      <c r="M20" s="116">
        <v>0</v>
      </c>
      <c r="N20" s="115">
        <v>45.17</v>
      </c>
      <c r="O20" s="88">
        <v>216.76999999999998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</v>
      </c>
      <c r="Z20">
        <v>0</v>
      </c>
      <c r="AA20">
        <v>11.63</v>
      </c>
      <c r="AB20">
        <v>60</v>
      </c>
      <c r="AC20">
        <v>0</v>
      </c>
      <c r="AD20">
        <v>100</v>
      </c>
      <c r="AE20">
        <v>0</v>
      </c>
      <c r="AF20">
        <v>0</v>
      </c>
      <c r="AG20">
        <v>30</v>
      </c>
      <c r="AH20">
        <v>0</v>
      </c>
      <c r="AI20">
        <v>0</v>
      </c>
      <c r="AJ20">
        <v>0</v>
      </c>
      <c r="AK20">
        <v>3.77</v>
      </c>
      <c r="AL20">
        <v>0.5</v>
      </c>
      <c r="AM20">
        <v>0.22</v>
      </c>
      <c r="AN20">
        <v>0.3</v>
      </c>
      <c r="AO20">
        <v>15.14</v>
      </c>
      <c r="AP20">
        <v>0</v>
      </c>
      <c r="AQ20">
        <v>0.17</v>
      </c>
      <c r="AR20">
        <v>0.3</v>
      </c>
      <c r="AS20">
        <v>45.17</v>
      </c>
      <c r="AT20">
        <v>0</v>
      </c>
      <c r="AU20">
        <v>0</v>
      </c>
      <c r="AV20">
        <v>0</v>
      </c>
      <c r="AW20">
        <v>0.48</v>
      </c>
      <c r="AX20">
        <v>0</v>
      </c>
      <c r="AY20">
        <v>0</v>
      </c>
      <c r="AZ20">
        <v>0.27</v>
      </c>
      <c r="BA20">
        <v>0</v>
      </c>
      <c r="BB20">
        <v>4.82</v>
      </c>
      <c r="BC20">
        <v>0.33</v>
      </c>
      <c r="BD20">
        <v>0.38</v>
      </c>
    </row>
    <row r="21" spans="1:56">
      <c r="A21" t="s">
        <v>254</v>
      </c>
      <c r="G21" t="s">
        <v>63</v>
      </c>
      <c r="H21" s="115">
        <v>2.27</v>
      </c>
      <c r="I21" s="88">
        <v>0.3</v>
      </c>
      <c r="J21" s="88">
        <v>4.1500000000000004</v>
      </c>
      <c r="K21" s="88">
        <v>0</v>
      </c>
      <c r="L21" s="88">
        <v>4.82</v>
      </c>
      <c r="M21" s="116">
        <v>0</v>
      </c>
      <c r="N21" s="115">
        <v>45.17</v>
      </c>
      <c r="O21" s="88">
        <v>216.76999999999998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</v>
      </c>
      <c r="Z21">
        <v>0</v>
      </c>
      <c r="AA21">
        <v>11.63</v>
      </c>
      <c r="AB21">
        <v>60</v>
      </c>
      <c r="AC21">
        <v>0</v>
      </c>
      <c r="AD21">
        <v>100</v>
      </c>
      <c r="AE21">
        <v>0</v>
      </c>
      <c r="AF21">
        <v>0</v>
      </c>
      <c r="AG21">
        <v>30</v>
      </c>
      <c r="AH21">
        <v>0</v>
      </c>
      <c r="AI21">
        <v>0</v>
      </c>
      <c r="AJ21">
        <v>0</v>
      </c>
      <c r="AK21">
        <v>3.77</v>
      </c>
      <c r="AL21">
        <v>0.5</v>
      </c>
      <c r="AM21">
        <v>0.22</v>
      </c>
      <c r="AN21">
        <v>0.3</v>
      </c>
      <c r="AO21">
        <v>15.14</v>
      </c>
      <c r="AP21">
        <v>0</v>
      </c>
      <c r="AQ21">
        <v>0.17</v>
      </c>
      <c r="AR21">
        <v>0.3</v>
      </c>
      <c r="AS21">
        <v>45.17</v>
      </c>
      <c r="AT21">
        <v>0</v>
      </c>
      <c r="AU21">
        <v>0</v>
      </c>
      <c r="AV21">
        <v>0</v>
      </c>
      <c r="AW21">
        <v>0.48</v>
      </c>
      <c r="AX21">
        <v>0</v>
      </c>
      <c r="AY21">
        <v>0</v>
      </c>
      <c r="AZ21">
        <v>0.27</v>
      </c>
      <c r="BA21">
        <v>0</v>
      </c>
      <c r="BB21">
        <v>4.82</v>
      </c>
      <c r="BC21">
        <v>0.33</v>
      </c>
      <c r="BD21">
        <v>0.38</v>
      </c>
    </row>
    <row r="22" spans="1:56">
      <c r="A22" t="s">
        <v>255</v>
      </c>
      <c r="G22" t="s">
        <v>64</v>
      </c>
      <c r="H22" s="115">
        <v>2.27</v>
      </c>
      <c r="I22" s="88">
        <v>0.3</v>
      </c>
      <c r="J22" s="88">
        <v>4.1500000000000004</v>
      </c>
      <c r="K22" s="88">
        <v>0</v>
      </c>
      <c r="L22" s="88">
        <v>4.82</v>
      </c>
      <c r="M22" s="116">
        <v>0</v>
      </c>
      <c r="N22" s="115">
        <v>45.17</v>
      </c>
      <c r="O22" s="88">
        <v>216.76999999999998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</v>
      </c>
      <c r="Z22">
        <v>0</v>
      </c>
      <c r="AA22">
        <v>11.63</v>
      </c>
      <c r="AB22">
        <v>60</v>
      </c>
      <c r="AC22">
        <v>0</v>
      </c>
      <c r="AD22">
        <v>100</v>
      </c>
      <c r="AE22">
        <v>0</v>
      </c>
      <c r="AF22">
        <v>0</v>
      </c>
      <c r="AG22">
        <v>30</v>
      </c>
      <c r="AH22">
        <v>0</v>
      </c>
      <c r="AI22">
        <v>0</v>
      </c>
      <c r="AJ22">
        <v>0</v>
      </c>
      <c r="AK22">
        <v>3.77</v>
      </c>
      <c r="AL22">
        <v>0.5</v>
      </c>
      <c r="AM22">
        <v>0.22</v>
      </c>
      <c r="AN22">
        <v>0.3</v>
      </c>
      <c r="AO22">
        <v>15.14</v>
      </c>
      <c r="AP22">
        <v>0</v>
      </c>
      <c r="AQ22">
        <v>0.17</v>
      </c>
      <c r="AR22">
        <v>0.3</v>
      </c>
      <c r="AS22">
        <v>45.17</v>
      </c>
      <c r="AT22">
        <v>0</v>
      </c>
      <c r="AU22">
        <v>0</v>
      </c>
      <c r="AV22">
        <v>0</v>
      </c>
      <c r="AW22">
        <v>0.48</v>
      </c>
      <c r="AX22">
        <v>0</v>
      </c>
      <c r="AY22">
        <v>0</v>
      </c>
      <c r="AZ22">
        <v>0.27</v>
      </c>
      <c r="BA22">
        <v>0</v>
      </c>
      <c r="BB22">
        <v>4.82</v>
      </c>
      <c r="BC22">
        <v>0.33</v>
      </c>
      <c r="BD22">
        <v>0.38</v>
      </c>
    </row>
    <row r="23" spans="1:56">
      <c r="A23" t="s">
        <v>256</v>
      </c>
      <c r="G23" t="s">
        <v>65</v>
      </c>
      <c r="H23" s="115">
        <v>2.27</v>
      </c>
      <c r="I23" s="88">
        <v>0.3</v>
      </c>
      <c r="J23" s="88">
        <v>4.0600000000000005</v>
      </c>
      <c r="K23" s="88">
        <v>0</v>
      </c>
      <c r="L23" s="88">
        <v>4.82</v>
      </c>
      <c r="M23" s="116">
        <v>0</v>
      </c>
      <c r="N23" s="115">
        <v>45.17</v>
      </c>
      <c r="O23" s="88">
        <v>216.76999999999998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</v>
      </c>
      <c r="Z23">
        <v>0</v>
      </c>
      <c r="AA23">
        <v>11.63</v>
      </c>
      <c r="AB23">
        <v>60</v>
      </c>
      <c r="AC23">
        <v>0</v>
      </c>
      <c r="AD23">
        <v>100</v>
      </c>
      <c r="AE23">
        <v>0</v>
      </c>
      <c r="AF23">
        <v>0</v>
      </c>
      <c r="AG23">
        <v>30</v>
      </c>
      <c r="AH23">
        <v>0</v>
      </c>
      <c r="AI23">
        <v>0</v>
      </c>
      <c r="AJ23">
        <v>0</v>
      </c>
      <c r="AK23">
        <v>3.68</v>
      </c>
      <c r="AL23">
        <v>0.5</v>
      </c>
      <c r="AM23">
        <v>0.22</v>
      </c>
      <c r="AN23">
        <v>0.3</v>
      </c>
      <c r="AO23">
        <v>15.14</v>
      </c>
      <c r="AP23">
        <v>0</v>
      </c>
      <c r="AQ23">
        <v>0.17</v>
      </c>
      <c r="AR23">
        <v>0.3</v>
      </c>
      <c r="AS23">
        <v>45.17</v>
      </c>
      <c r="AT23">
        <v>0</v>
      </c>
      <c r="AU23">
        <v>0</v>
      </c>
      <c r="AV23">
        <v>0</v>
      </c>
      <c r="AW23">
        <v>0.48</v>
      </c>
      <c r="AX23">
        <v>0</v>
      </c>
      <c r="AY23">
        <v>0</v>
      </c>
      <c r="AZ23">
        <v>0.27</v>
      </c>
      <c r="BA23">
        <v>0</v>
      </c>
      <c r="BB23">
        <v>4.82</v>
      </c>
      <c r="BC23">
        <v>0.33</v>
      </c>
      <c r="BD23">
        <v>0.38</v>
      </c>
    </row>
    <row r="24" spans="1:56">
      <c r="A24" t="s">
        <v>257</v>
      </c>
      <c r="G24" t="s">
        <v>66</v>
      </c>
      <c r="H24" s="115">
        <v>2.27</v>
      </c>
      <c r="I24" s="88">
        <v>0.3</v>
      </c>
      <c r="J24" s="88">
        <v>4.0600000000000005</v>
      </c>
      <c r="K24" s="88">
        <v>0</v>
      </c>
      <c r="L24" s="88">
        <v>4.82</v>
      </c>
      <c r="M24" s="116">
        <v>0</v>
      </c>
      <c r="N24" s="115">
        <v>45.17</v>
      </c>
      <c r="O24" s="88">
        <v>216.76999999999998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</v>
      </c>
      <c r="Z24">
        <v>0</v>
      </c>
      <c r="AA24">
        <v>11.63</v>
      </c>
      <c r="AB24">
        <v>60</v>
      </c>
      <c r="AC24">
        <v>0</v>
      </c>
      <c r="AD24">
        <v>100</v>
      </c>
      <c r="AE24">
        <v>0</v>
      </c>
      <c r="AF24">
        <v>0</v>
      </c>
      <c r="AG24">
        <v>30</v>
      </c>
      <c r="AH24">
        <v>0</v>
      </c>
      <c r="AI24">
        <v>0</v>
      </c>
      <c r="AJ24">
        <v>0</v>
      </c>
      <c r="AK24">
        <v>3.68</v>
      </c>
      <c r="AL24">
        <v>0.5</v>
      </c>
      <c r="AM24">
        <v>0.22</v>
      </c>
      <c r="AN24">
        <v>0.3</v>
      </c>
      <c r="AO24">
        <v>15.14</v>
      </c>
      <c r="AP24">
        <v>0</v>
      </c>
      <c r="AQ24">
        <v>0.17</v>
      </c>
      <c r="AR24">
        <v>0.3</v>
      </c>
      <c r="AS24">
        <v>45.17</v>
      </c>
      <c r="AT24">
        <v>0</v>
      </c>
      <c r="AU24">
        <v>0</v>
      </c>
      <c r="AV24">
        <v>0</v>
      </c>
      <c r="AW24">
        <v>0.48</v>
      </c>
      <c r="AX24">
        <v>0</v>
      </c>
      <c r="AY24">
        <v>0</v>
      </c>
      <c r="AZ24">
        <v>0.27</v>
      </c>
      <c r="BA24">
        <v>0</v>
      </c>
      <c r="BB24">
        <v>4.82</v>
      </c>
      <c r="BC24">
        <v>0.33</v>
      </c>
      <c r="BD24">
        <v>0.38</v>
      </c>
    </row>
    <row r="25" spans="1:56">
      <c r="A25" t="s">
        <v>258</v>
      </c>
      <c r="G25" t="s">
        <v>67</v>
      </c>
      <c r="H25" s="115">
        <v>2.27</v>
      </c>
      <c r="I25" s="88">
        <v>0.3</v>
      </c>
      <c r="J25" s="88">
        <v>4.0600000000000005</v>
      </c>
      <c r="K25" s="88">
        <v>0</v>
      </c>
      <c r="L25" s="88">
        <v>4.82</v>
      </c>
      <c r="M25" s="116">
        <v>0</v>
      </c>
      <c r="N25" s="115">
        <v>45.17</v>
      </c>
      <c r="O25" s="88">
        <v>216.76999999999998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</v>
      </c>
      <c r="Z25">
        <v>0</v>
      </c>
      <c r="AA25">
        <v>11.63</v>
      </c>
      <c r="AB25">
        <v>60</v>
      </c>
      <c r="AC25">
        <v>0</v>
      </c>
      <c r="AD25">
        <v>100</v>
      </c>
      <c r="AE25">
        <v>0</v>
      </c>
      <c r="AF25">
        <v>0</v>
      </c>
      <c r="AG25">
        <v>30</v>
      </c>
      <c r="AH25">
        <v>0</v>
      </c>
      <c r="AI25">
        <v>0</v>
      </c>
      <c r="AJ25">
        <v>0</v>
      </c>
      <c r="AK25">
        <v>3.68</v>
      </c>
      <c r="AL25">
        <v>0.5</v>
      </c>
      <c r="AM25">
        <v>0.22</v>
      </c>
      <c r="AN25">
        <v>0.3</v>
      </c>
      <c r="AO25">
        <v>15.14</v>
      </c>
      <c r="AP25">
        <v>0</v>
      </c>
      <c r="AQ25">
        <v>0.17</v>
      </c>
      <c r="AR25">
        <v>0.3</v>
      </c>
      <c r="AS25">
        <v>45.17</v>
      </c>
      <c r="AT25">
        <v>0</v>
      </c>
      <c r="AU25">
        <v>0</v>
      </c>
      <c r="AV25">
        <v>0</v>
      </c>
      <c r="AW25">
        <v>0.48</v>
      </c>
      <c r="AX25">
        <v>0</v>
      </c>
      <c r="AY25">
        <v>0</v>
      </c>
      <c r="AZ25">
        <v>0.27</v>
      </c>
      <c r="BA25">
        <v>0</v>
      </c>
      <c r="BB25">
        <v>4.82</v>
      </c>
      <c r="BC25">
        <v>0.33</v>
      </c>
      <c r="BD25">
        <v>0.38</v>
      </c>
    </row>
    <row r="26" spans="1:56">
      <c r="A26" t="s">
        <v>259</v>
      </c>
      <c r="G26" t="s">
        <v>68</v>
      </c>
      <c r="H26" s="115">
        <v>2.27</v>
      </c>
      <c r="I26" s="88">
        <v>0.3</v>
      </c>
      <c r="J26" s="88">
        <v>4.0600000000000005</v>
      </c>
      <c r="K26" s="88">
        <v>0</v>
      </c>
      <c r="L26" s="88">
        <v>4.82</v>
      </c>
      <c r="M26" s="116">
        <v>0</v>
      </c>
      <c r="N26" s="115">
        <v>45.17</v>
      </c>
      <c r="O26" s="88">
        <v>216.76999999999998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</v>
      </c>
      <c r="Z26">
        <v>0</v>
      </c>
      <c r="AA26">
        <v>11.63</v>
      </c>
      <c r="AB26">
        <v>60</v>
      </c>
      <c r="AC26">
        <v>0</v>
      </c>
      <c r="AD26">
        <v>100</v>
      </c>
      <c r="AE26">
        <v>0</v>
      </c>
      <c r="AF26">
        <v>0</v>
      </c>
      <c r="AG26">
        <v>30</v>
      </c>
      <c r="AH26">
        <v>0</v>
      </c>
      <c r="AI26">
        <v>0</v>
      </c>
      <c r="AJ26">
        <v>0</v>
      </c>
      <c r="AK26">
        <v>3.68</v>
      </c>
      <c r="AL26">
        <v>0.5</v>
      </c>
      <c r="AM26">
        <v>0.22</v>
      </c>
      <c r="AN26">
        <v>0.3</v>
      </c>
      <c r="AO26">
        <v>15.14</v>
      </c>
      <c r="AP26">
        <v>0</v>
      </c>
      <c r="AQ26">
        <v>0.17</v>
      </c>
      <c r="AR26">
        <v>0.3</v>
      </c>
      <c r="AS26">
        <v>45.17</v>
      </c>
      <c r="AT26">
        <v>0</v>
      </c>
      <c r="AU26">
        <v>0</v>
      </c>
      <c r="AV26">
        <v>0</v>
      </c>
      <c r="AW26">
        <v>0.48</v>
      </c>
      <c r="AX26">
        <v>0</v>
      </c>
      <c r="AY26">
        <v>0</v>
      </c>
      <c r="AZ26">
        <v>0.27</v>
      </c>
      <c r="BA26">
        <v>0</v>
      </c>
      <c r="BB26">
        <v>4.82</v>
      </c>
      <c r="BC26">
        <v>0.33</v>
      </c>
      <c r="BD26">
        <v>0.38</v>
      </c>
    </row>
    <row r="27" spans="1:56">
      <c r="A27" t="s">
        <v>260</v>
      </c>
      <c r="G27" t="s">
        <v>69</v>
      </c>
      <c r="H27" s="115">
        <v>30.22</v>
      </c>
      <c r="I27" s="88">
        <v>0.3</v>
      </c>
      <c r="J27" s="88">
        <v>4.04</v>
      </c>
      <c r="K27" s="88">
        <v>0</v>
      </c>
      <c r="L27" s="88">
        <v>4.82</v>
      </c>
      <c r="M27" s="116">
        <v>0</v>
      </c>
      <c r="N27" s="115">
        <v>234.95999999999998</v>
      </c>
      <c r="O27" s="88">
        <v>284.54999999999995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</v>
      </c>
      <c r="Z27">
        <v>0</v>
      </c>
      <c r="AA27">
        <v>11.63</v>
      </c>
      <c r="AB27">
        <v>60</v>
      </c>
      <c r="AC27">
        <v>0</v>
      </c>
      <c r="AD27">
        <v>100</v>
      </c>
      <c r="AE27">
        <v>0</v>
      </c>
      <c r="AF27">
        <v>0</v>
      </c>
      <c r="AG27">
        <v>30</v>
      </c>
      <c r="AH27">
        <v>0</v>
      </c>
      <c r="AI27">
        <v>0</v>
      </c>
      <c r="AJ27">
        <v>0</v>
      </c>
      <c r="AK27">
        <v>3.68</v>
      </c>
      <c r="AL27">
        <v>0.47</v>
      </c>
      <c r="AM27">
        <v>0.2</v>
      </c>
      <c r="AN27">
        <v>0.39</v>
      </c>
      <c r="AO27">
        <v>15.14</v>
      </c>
      <c r="AP27">
        <v>0</v>
      </c>
      <c r="AQ27">
        <v>0.15</v>
      </c>
      <c r="AR27">
        <v>0.3</v>
      </c>
      <c r="AS27">
        <v>45.17</v>
      </c>
      <c r="AT27">
        <v>27.93</v>
      </c>
      <c r="AU27">
        <v>0</v>
      </c>
      <c r="AV27">
        <v>67.78</v>
      </c>
      <c r="AW27">
        <v>0.48</v>
      </c>
      <c r="AX27">
        <v>0</v>
      </c>
      <c r="AY27">
        <v>189.79</v>
      </c>
      <c r="AZ27">
        <v>0.27</v>
      </c>
      <c r="BA27">
        <v>0</v>
      </c>
      <c r="BB27">
        <v>4.82</v>
      </c>
      <c r="BC27">
        <v>0.33</v>
      </c>
      <c r="BD27">
        <v>0.36</v>
      </c>
    </row>
    <row r="28" spans="1:56">
      <c r="A28" t="s">
        <v>261</v>
      </c>
      <c r="G28" t="s">
        <v>70</v>
      </c>
      <c r="H28" s="115">
        <v>49.48</v>
      </c>
      <c r="I28" s="88">
        <v>0.3</v>
      </c>
      <c r="J28" s="88">
        <v>4.04</v>
      </c>
      <c r="K28" s="88">
        <v>0</v>
      </c>
      <c r="L28" s="88">
        <v>4.82</v>
      </c>
      <c r="M28" s="116">
        <v>0</v>
      </c>
      <c r="N28" s="115">
        <v>234.95999999999998</v>
      </c>
      <c r="O28" s="88">
        <v>284.54999999999995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</v>
      </c>
      <c r="Z28">
        <v>0</v>
      </c>
      <c r="AA28">
        <v>11.63</v>
      </c>
      <c r="AB28">
        <v>60</v>
      </c>
      <c r="AC28">
        <v>0</v>
      </c>
      <c r="AD28">
        <v>100</v>
      </c>
      <c r="AE28">
        <v>0</v>
      </c>
      <c r="AF28">
        <v>0</v>
      </c>
      <c r="AG28">
        <v>30</v>
      </c>
      <c r="AH28">
        <v>0</v>
      </c>
      <c r="AI28">
        <v>0</v>
      </c>
      <c r="AJ28">
        <v>0</v>
      </c>
      <c r="AK28">
        <v>3.68</v>
      </c>
      <c r="AL28">
        <v>0.47</v>
      </c>
      <c r="AM28">
        <v>0.2</v>
      </c>
      <c r="AN28">
        <v>0.39</v>
      </c>
      <c r="AO28">
        <v>15.14</v>
      </c>
      <c r="AP28">
        <v>0</v>
      </c>
      <c r="AQ28">
        <v>0.15</v>
      </c>
      <c r="AR28">
        <v>0.3</v>
      </c>
      <c r="AS28">
        <v>45.17</v>
      </c>
      <c r="AT28">
        <v>47.19</v>
      </c>
      <c r="AU28">
        <v>0</v>
      </c>
      <c r="AV28">
        <v>67.78</v>
      </c>
      <c r="AW28">
        <v>0.48</v>
      </c>
      <c r="AX28">
        <v>0</v>
      </c>
      <c r="AY28">
        <v>189.79</v>
      </c>
      <c r="AZ28">
        <v>0.27</v>
      </c>
      <c r="BA28">
        <v>0</v>
      </c>
      <c r="BB28">
        <v>4.82</v>
      </c>
      <c r="BC28">
        <v>0.33</v>
      </c>
      <c r="BD28">
        <v>0.36</v>
      </c>
    </row>
    <row r="29" spans="1:56">
      <c r="A29" t="s">
        <v>269</v>
      </c>
      <c r="G29" t="s">
        <v>71</v>
      </c>
      <c r="H29" s="115">
        <v>105.83</v>
      </c>
      <c r="I29" s="88">
        <v>0.3</v>
      </c>
      <c r="J29" s="88">
        <v>4.04</v>
      </c>
      <c r="K29" s="88">
        <v>0</v>
      </c>
      <c r="L29" s="88">
        <v>4.82</v>
      </c>
      <c r="M29" s="116">
        <v>0</v>
      </c>
      <c r="N29" s="115">
        <v>234.95999999999998</v>
      </c>
      <c r="O29" s="88">
        <v>284.54999999999995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</v>
      </c>
      <c r="Z29">
        <v>0</v>
      </c>
      <c r="AA29">
        <v>11.63</v>
      </c>
      <c r="AB29">
        <v>60</v>
      </c>
      <c r="AC29">
        <v>0</v>
      </c>
      <c r="AD29">
        <v>100</v>
      </c>
      <c r="AE29">
        <v>0</v>
      </c>
      <c r="AF29">
        <v>0</v>
      </c>
      <c r="AG29">
        <v>30</v>
      </c>
      <c r="AH29">
        <v>0</v>
      </c>
      <c r="AI29">
        <v>0</v>
      </c>
      <c r="AJ29">
        <v>31.3</v>
      </c>
      <c r="AK29">
        <v>3.68</v>
      </c>
      <c r="AL29">
        <v>0.47</v>
      </c>
      <c r="AM29">
        <v>0.2</v>
      </c>
      <c r="AN29">
        <v>0.39</v>
      </c>
      <c r="AO29">
        <v>15.14</v>
      </c>
      <c r="AP29">
        <v>24.08</v>
      </c>
      <c r="AQ29">
        <v>0.15</v>
      </c>
      <c r="AR29">
        <v>0.3</v>
      </c>
      <c r="AS29">
        <v>45.17</v>
      </c>
      <c r="AT29">
        <v>48.16</v>
      </c>
      <c r="AU29">
        <v>0</v>
      </c>
      <c r="AV29">
        <v>67.78</v>
      </c>
      <c r="AW29">
        <v>0.48</v>
      </c>
      <c r="AX29">
        <v>0</v>
      </c>
      <c r="AY29">
        <v>189.79</v>
      </c>
      <c r="AZ29">
        <v>0.27</v>
      </c>
      <c r="BA29">
        <v>0</v>
      </c>
      <c r="BB29">
        <v>4.82</v>
      </c>
      <c r="BC29">
        <v>0.33</v>
      </c>
      <c r="BD29">
        <v>0.36</v>
      </c>
    </row>
    <row r="30" spans="1:56">
      <c r="A30" t="s">
        <v>270</v>
      </c>
      <c r="G30" t="s">
        <v>72</v>
      </c>
      <c r="H30" s="115">
        <v>149.16000000000003</v>
      </c>
      <c r="I30" s="88">
        <v>0.3</v>
      </c>
      <c r="J30" s="88">
        <v>4.04</v>
      </c>
      <c r="K30" s="88">
        <v>0</v>
      </c>
      <c r="L30" s="88">
        <v>4.82</v>
      </c>
      <c r="M30" s="116">
        <v>0</v>
      </c>
      <c r="N30" s="115">
        <v>234.95999999999998</v>
      </c>
      <c r="O30" s="88">
        <v>284.54999999999995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</v>
      </c>
      <c r="Z30">
        <v>0</v>
      </c>
      <c r="AA30">
        <v>11.63</v>
      </c>
      <c r="AB30">
        <v>60</v>
      </c>
      <c r="AC30">
        <v>0</v>
      </c>
      <c r="AD30">
        <v>100</v>
      </c>
      <c r="AE30">
        <v>0</v>
      </c>
      <c r="AF30">
        <v>0</v>
      </c>
      <c r="AG30">
        <v>30</v>
      </c>
      <c r="AH30">
        <v>0</v>
      </c>
      <c r="AI30">
        <v>0</v>
      </c>
      <c r="AJ30">
        <v>31.3</v>
      </c>
      <c r="AK30">
        <v>3.68</v>
      </c>
      <c r="AL30">
        <v>0.47</v>
      </c>
      <c r="AM30">
        <v>0.2</v>
      </c>
      <c r="AN30">
        <v>0.39</v>
      </c>
      <c r="AO30">
        <v>15.14</v>
      </c>
      <c r="AP30">
        <v>24.08</v>
      </c>
      <c r="AQ30">
        <v>0.15</v>
      </c>
      <c r="AR30">
        <v>0.3</v>
      </c>
      <c r="AS30">
        <v>45.17</v>
      </c>
      <c r="AT30">
        <v>0</v>
      </c>
      <c r="AU30">
        <v>0</v>
      </c>
      <c r="AV30">
        <v>67.78</v>
      </c>
      <c r="AW30">
        <v>0.48</v>
      </c>
      <c r="AX30">
        <v>91.49</v>
      </c>
      <c r="AY30">
        <v>189.79</v>
      </c>
      <c r="AZ30">
        <v>0.27</v>
      </c>
      <c r="BA30">
        <v>0</v>
      </c>
      <c r="BB30">
        <v>4.82</v>
      </c>
      <c r="BC30">
        <v>0.33</v>
      </c>
      <c r="BD30">
        <v>0.36</v>
      </c>
    </row>
    <row r="31" spans="1:56">
      <c r="A31" t="s">
        <v>280</v>
      </c>
      <c r="G31" t="s">
        <v>73</v>
      </c>
      <c r="H31" s="115">
        <v>174.20000000000002</v>
      </c>
      <c r="I31" s="88">
        <v>0.3</v>
      </c>
      <c r="J31" s="88">
        <v>4.04</v>
      </c>
      <c r="K31" s="88">
        <v>0</v>
      </c>
      <c r="L31" s="88">
        <v>4.82</v>
      </c>
      <c r="M31" s="116">
        <v>0</v>
      </c>
      <c r="N31" s="115">
        <v>234.95999999999998</v>
      </c>
      <c r="O31" s="88">
        <v>284.54999999999995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</v>
      </c>
      <c r="Z31">
        <v>0</v>
      </c>
      <c r="AA31">
        <v>11.63</v>
      </c>
      <c r="AB31">
        <v>60</v>
      </c>
      <c r="AC31">
        <v>0</v>
      </c>
      <c r="AD31">
        <v>100</v>
      </c>
      <c r="AE31">
        <v>0</v>
      </c>
      <c r="AF31">
        <v>0</v>
      </c>
      <c r="AG31">
        <v>30</v>
      </c>
      <c r="AH31">
        <v>0</v>
      </c>
      <c r="AI31">
        <v>0</v>
      </c>
      <c r="AJ31">
        <v>31.3</v>
      </c>
      <c r="AK31">
        <v>3.68</v>
      </c>
      <c r="AL31">
        <v>0.47</v>
      </c>
      <c r="AM31">
        <v>0.2</v>
      </c>
      <c r="AN31">
        <v>0.39</v>
      </c>
      <c r="AO31">
        <v>15.14</v>
      </c>
      <c r="AP31">
        <v>24.08</v>
      </c>
      <c r="AQ31">
        <v>0.15</v>
      </c>
      <c r="AR31">
        <v>0.3</v>
      </c>
      <c r="AS31">
        <v>45.17</v>
      </c>
      <c r="AT31">
        <v>10.59</v>
      </c>
      <c r="AU31">
        <v>0</v>
      </c>
      <c r="AV31">
        <v>67.78</v>
      </c>
      <c r="AW31">
        <v>0.48</v>
      </c>
      <c r="AX31">
        <v>105.94</v>
      </c>
      <c r="AY31">
        <v>189.79</v>
      </c>
      <c r="AZ31">
        <v>0.27</v>
      </c>
      <c r="BA31">
        <v>0</v>
      </c>
      <c r="BB31">
        <v>4.82</v>
      </c>
      <c r="BC31">
        <v>0.33</v>
      </c>
      <c r="BD31">
        <v>0.36</v>
      </c>
    </row>
    <row r="32" spans="1:56">
      <c r="A32" t="s">
        <v>281</v>
      </c>
      <c r="G32" t="s">
        <v>74</v>
      </c>
      <c r="H32" s="115">
        <v>183.37</v>
      </c>
      <c r="I32" s="88">
        <v>0.91999999999999993</v>
      </c>
      <c r="J32" s="88">
        <v>4.04</v>
      </c>
      <c r="K32" s="88">
        <v>0</v>
      </c>
      <c r="L32" s="88">
        <v>5.0100000000000007</v>
      </c>
      <c r="M32" s="116">
        <v>0</v>
      </c>
      <c r="N32" s="115">
        <v>234.95999999999998</v>
      </c>
      <c r="O32" s="88">
        <v>284.54999999999995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0</v>
      </c>
      <c r="Z32">
        <v>0.62</v>
      </c>
      <c r="AA32">
        <v>11.63</v>
      </c>
      <c r="AB32">
        <v>60</v>
      </c>
      <c r="AC32">
        <v>1.46</v>
      </c>
      <c r="AD32">
        <v>100</v>
      </c>
      <c r="AE32">
        <v>0.19</v>
      </c>
      <c r="AF32">
        <v>0</v>
      </c>
      <c r="AG32">
        <v>30</v>
      </c>
      <c r="AH32">
        <v>0</v>
      </c>
      <c r="AI32">
        <v>0</v>
      </c>
      <c r="AJ32">
        <v>31.3</v>
      </c>
      <c r="AK32">
        <v>3.68</v>
      </c>
      <c r="AL32">
        <v>0.47</v>
      </c>
      <c r="AM32">
        <v>0.2</v>
      </c>
      <c r="AN32">
        <v>0.39</v>
      </c>
      <c r="AO32">
        <v>15.14</v>
      </c>
      <c r="AP32">
        <v>24.08</v>
      </c>
      <c r="AQ32">
        <v>0.15</v>
      </c>
      <c r="AR32">
        <v>0.3</v>
      </c>
      <c r="AS32">
        <v>45.17</v>
      </c>
      <c r="AT32">
        <v>18.3</v>
      </c>
      <c r="AU32">
        <v>0</v>
      </c>
      <c r="AV32">
        <v>67.78</v>
      </c>
      <c r="AW32">
        <v>0.48</v>
      </c>
      <c r="AX32">
        <v>105.94</v>
      </c>
      <c r="AY32">
        <v>189.79</v>
      </c>
      <c r="AZ32">
        <v>0.27</v>
      </c>
      <c r="BA32">
        <v>0</v>
      </c>
      <c r="BB32">
        <v>4.82</v>
      </c>
      <c r="BC32">
        <v>0.33</v>
      </c>
      <c r="BD32">
        <v>0.36</v>
      </c>
    </row>
    <row r="33" spans="1:56">
      <c r="A33" t="s">
        <v>282</v>
      </c>
      <c r="G33" t="s">
        <v>75</v>
      </c>
      <c r="H33" s="115">
        <v>223.34000000000003</v>
      </c>
      <c r="I33" s="88">
        <v>1.55</v>
      </c>
      <c r="J33" s="88">
        <v>4.04</v>
      </c>
      <c r="K33" s="88">
        <v>0</v>
      </c>
      <c r="L33" s="88">
        <v>5.25</v>
      </c>
      <c r="M33" s="116">
        <v>0</v>
      </c>
      <c r="N33" s="115">
        <v>234.95999999999998</v>
      </c>
      <c r="O33" s="88">
        <v>284.54999999999995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0</v>
      </c>
      <c r="Z33">
        <v>1.25</v>
      </c>
      <c r="AA33">
        <v>11.63</v>
      </c>
      <c r="AB33">
        <v>60</v>
      </c>
      <c r="AC33">
        <v>2.91</v>
      </c>
      <c r="AD33">
        <v>100</v>
      </c>
      <c r="AE33">
        <v>0.43</v>
      </c>
      <c r="AF33">
        <v>0</v>
      </c>
      <c r="AG33">
        <v>30</v>
      </c>
      <c r="AH33">
        <v>0</v>
      </c>
      <c r="AI33">
        <v>0</v>
      </c>
      <c r="AJ33">
        <v>31.3</v>
      </c>
      <c r="AK33">
        <v>3.68</v>
      </c>
      <c r="AL33">
        <v>0.47</v>
      </c>
      <c r="AM33">
        <v>0.2</v>
      </c>
      <c r="AN33">
        <v>0.39</v>
      </c>
      <c r="AO33">
        <v>15.14</v>
      </c>
      <c r="AP33">
        <v>24.08</v>
      </c>
      <c r="AQ33">
        <v>0.15</v>
      </c>
      <c r="AR33">
        <v>0.3</v>
      </c>
      <c r="AS33">
        <v>45.17</v>
      </c>
      <c r="AT33">
        <v>56.82</v>
      </c>
      <c r="AU33">
        <v>0</v>
      </c>
      <c r="AV33">
        <v>67.78</v>
      </c>
      <c r="AW33">
        <v>0.48</v>
      </c>
      <c r="AX33">
        <v>105.94</v>
      </c>
      <c r="AY33">
        <v>189.79</v>
      </c>
      <c r="AZ33">
        <v>0.27</v>
      </c>
      <c r="BA33">
        <v>0</v>
      </c>
      <c r="BB33">
        <v>4.82</v>
      </c>
      <c r="BC33">
        <v>0.33</v>
      </c>
      <c r="BD33">
        <v>0.36</v>
      </c>
    </row>
    <row r="34" spans="1:56">
      <c r="A34" t="s">
        <v>283</v>
      </c>
      <c r="G34" t="s">
        <v>76</v>
      </c>
      <c r="H34" s="115">
        <v>247.13000000000002</v>
      </c>
      <c r="I34" s="88">
        <v>3.9</v>
      </c>
      <c r="J34" s="88">
        <v>4.04</v>
      </c>
      <c r="K34" s="88">
        <v>0</v>
      </c>
      <c r="L34" s="88">
        <v>5.62</v>
      </c>
      <c r="M34" s="116">
        <v>0</v>
      </c>
      <c r="N34" s="115">
        <v>234.95999999999998</v>
      </c>
      <c r="O34" s="88">
        <v>284.54999999999995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0</v>
      </c>
      <c r="Z34">
        <v>3.6</v>
      </c>
      <c r="AA34">
        <v>11.63</v>
      </c>
      <c r="AB34">
        <v>60</v>
      </c>
      <c r="AC34">
        <v>8.4</v>
      </c>
      <c r="AD34">
        <v>100</v>
      </c>
      <c r="AE34">
        <v>0.8</v>
      </c>
      <c r="AF34">
        <v>0</v>
      </c>
      <c r="AG34">
        <v>30</v>
      </c>
      <c r="AH34">
        <v>0</v>
      </c>
      <c r="AI34">
        <v>0</v>
      </c>
      <c r="AJ34">
        <v>31.3</v>
      </c>
      <c r="AK34">
        <v>3.68</v>
      </c>
      <c r="AL34">
        <v>0.47</v>
      </c>
      <c r="AM34">
        <v>0.2</v>
      </c>
      <c r="AN34">
        <v>0.39</v>
      </c>
      <c r="AO34">
        <v>15.14</v>
      </c>
      <c r="AP34">
        <v>24.08</v>
      </c>
      <c r="AQ34">
        <v>0.15</v>
      </c>
      <c r="AR34">
        <v>0.3</v>
      </c>
      <c r="AS34">
        <v>45.17</v>
      </c>
      <c r="AT34">
        <v>75.12</v>
      </c>
      <c r="AU34">
        <v>0</v>
      </c>
      <c r="AV34">
        <v>67.78</v>
      </c>
      <c r="AW34">
        <v>0.48</v>
      </c>
      <c r="AX34">
        <v>105.94</v>
      </c>
      <c r="AY34">
        <v>189.79</v>
      </c>
      <c r="AZ34">
        <v>0.27</v>
      </c>
      <c r="BA34">
        <v>0</v>
      </c>
      <c r="BB34">
        <v>4.82</v>
      </c>
      <c r="BC34">
        <v>0.33</v>
      </c>
      <c r="BD34">
        <v>0.36</v>
      </c>
    </row>
    <row r="35" spans="1:56">
      <c r="A35" t="s">
        <v>298</v>
      </c>
      <c r="G35" t="s">
        <v>77</v>
      </c>
      <c r="H35" s="115">
        <v>258.68</v>
      </c>
      <c r="I35" s="88">
        <v>9.39</v>
      </c>
      <c r="J35" s="88">
        <v>3.94</v>
      </c>
      <c r="K35" s="88">
        <v>0</v>
      </c>
      <c r="L35" s="88">
        <v>6.08</v>
      </c>
      <c r="M35" s="116">
        <v>0</v>
      </c>
      <c r="N35" s="115">
        <v>234.95999999999998</v>
      </c>
      <c r="O35" s="88">
        <v>284.54999999999995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0</v>
      </c>
      <c r="Z35">
        <v>9</v>
      </c>
      <c r="AA35">
        <v>11.63</v>
      </c>
      <c r="AB35">
        <v>60</v>
      </c>
      <c r="AC35">
        <v>21</v>
      </c>
      <c r="AD35">
        <v>100</v>
      </c>
      <c r="AE35">
        <v>1.26</v>
      </c>
      <c r="AF35">
        <v>0</v>
      </c>
      <c r="AG35">
        <v>30</v>
      </c>
      <c r="AH35">
        <v>0</v>
      </c>
      <c r="AI35">
        <v>0</v>
      </c>
      <c r="AJ35">
        <v>31.3</v>
      </c>
      <c r="AK35">
        <v>3.58</v>
      </c>
      <c r="AL35">
        <v>0.47</v>
      </c>
      <c r="AM35">
        <v>0.2</v>
      </c>
      <c r="AN35">
        <v>0.39</v>
      </c>
      <c r="AO35">
        <v>15.14</v>
      </c>
      <c r="AP35">
        <v>24.08</v>
      </c>
      <c r="AQ35">
        <v>0.15</v>
      </c>
      <c r="AR35">
        <v>0.39</v>
      </c>
      <c r="AS35">
        <v>45.17</v>
      </c>
      <c r="AT35">
        <v>74.16</v>
      </c>
      <c r="AU35">
        <v>0</v>
      </c>
      <c r="AV35">
        <v>67.78</v>
      </c>
      <c r="AW35">
        <v>0.43</v>
      </c>
      <c r="AX35">
        <v>105.94</v>
      </c>
      <c r="AY35">
        <v>189.79</v>
      </c>
      <c r="AZ35">
        <v>0.24</v>
      </c>
      <c r="BA35">
        <v>0</v>
      </c>
      <c r="BB35">
        <v>4.82</v>
      </c>
      <c r="BC35">
        <v>0.32</v>
      </c>
      <c r="BD35">
        <v>0.36</v>
      </c>
    </row>
    <row r="36" spans="1:56">
      <c r="A36" t="s">
        <v>331</v>
      </c>
      <c r="G36" t="s">
        <v>78</v>
      </c>
      <c r="H36" s="115">
        <v>237.31</v>
      </c>
      <c r="I36" s="88">
        <v>11.790000000000001</v>
      </c>
      <c r="J36" s="88">
        <v>3.94</v>
      </c>
      <c r="K36" s="88">
        <v>0</v>
      </c>
      <c r="L36" s="88">
        <v>6.54</v>
      </c>
      <c r="M36" s="116">
        <v>0</v>
      </c>
      <c r="N36" s="115">
        <v>234.95999999999998</v>
      </c>
      <c r="O36" s="88">
        <v>284.54999999999995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0</v>
      </c>
      <c r="Z36">
        <v>11.4</v>
      </c>
      <c r="AA36">
        <v>11.63</v>
      </c>
      <c r="AB36">
        <v>60</v>
      </c>
      <c r="AC36">
        <v>26.6</v>
      </c>
      <c r="AD36">
        <v>100</v>
      </c>
      <c r="AE36">
        <v>1.72</v>
      </c>
      <c r="AF36">
        <v>0</v>
      </c>
      <c r="AG36">
        <v>30</v>
      </c>
      <c r="AH36">
        <v>0</v>
      </c>
      <c r="AI36">
        <v>0</v>
      </c>
      <c r="AJ36">
        <v>31.3</v>
      </c>
      <c r="AK36">
        <v>3.58</v>
      </c>
      <c r="AL36">
        <v>0.47</v>
      </c>
      <c r="AM36">
        <v>0.2</v>
      </c>
      <c r="AN36">
        <v>0.39</v>
      </c>
      <c r="AO36">
        <v>15.14</v>
      </c>
      <c r="AP36">
        <v>24.08</v>
      </c>
      <c r="AQ36">
        <v>0.15</v>
      </c>
      <c r="AR36">
        <v>0.39</v>
      </c>
      <c r="AS36">
        <v>45.17</v>
      </c>
      <c r="AT36">
        <v>47.19</v>
      </c>
      <c r="AU36">
        <v>0</v>
      </c>
      <c r="AV36">
        <v>67.78</v>
      </c>
      <c r="AW36">
        <v>0.43</v>
      </c>
      <c r="AX36">
        <v>105.94</v>
      </c>
      <c r="AY36">
        <v>189.79</v>
      </c>
      <c r="AZ36">
        <v>0.24</v>
      </c>
      <c r="BA36">
        <v>0</v>
      </c>
      <c r="BB36">
        <v>4.82</v>
      </c>
      <c r="BC36">
        <v>0.32</v>
      </c>
      <c r="BD36">
        <v>0.36</v>
      </c>
    </row>
    <row r="37" spans="1:56">
      <c r="A37" t="s">
        <v>332</v>
      </c>
      <c r="G37" t="s">
        <v>79</v>
      </c>
      <c r="H37" s="115">
        <v>228.55</v>
      </c>
      <c r="I37" s="88">
        <v>16.29</v>
      </c>
      <c r="J37" s="88">
        <v>3.94</v>
      </c>
      <c r="K37" s="88">
        <v>0</v>
      </c>
      <c r="L37" s="88">
        <v>7.42</v>
      </c>
      <c r="M37" s="116">
        <v>0</v>
      </c>
      <c r="N37" s="115">
        <v>234.95999999999998</v>
      </c>
      <c r="O37" s="88">
        <v>284.54999999999995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0</v>
      </c>
      <c r="Z37">
        <v>15.9</v>
      </c>
      <c r="AA37">
        <v>11.63</v>
      </c>
      <c r="AB37">
        <v>60</v>
      </c>
      <c r="AC37">
        <v>37.1</v>
      </c>
      <c r="AD37">
        <v>100</v>
      </c>
      <c r="AE37">
        <v>2.6</v>
      </c>
      <c r="AF37">
        <v>0</v>
      </c>
      <c r="AG37">
        <v>30</v>
      </c>
      <c r="AH37">
        <v>0</v>
      </c>
      <c r="AI37">
        <v>0</v>
      </c>
      <c r="AJ37">
        <v>31.3</v>
      </c>
      <c r="AK37">
        <v>3.58</v>
      </c>
      <c r="AL37">
        <v>0.47</v>
      </c>
      <c r="AM37">
        <v>0.2</v>
      </c>
      <c r="AN37">
        <v>0.39</v>
      </c>
      <c r="AO37">
        <v>15.14</v>
      </c>
      <c r="AP37">
        <v>24.08</v>
      </c>
      <c r="AQ37">
        <v>0.15</v>
      </c>
      <c r="AR37">
        <v>0.39</v>
      </c>
      <c r="AS37">
        <v>45.17</v>
      </c>
      <c r="AT37">
        <v>27.93</v>
      </c>
      <c r="AU37">
        <v>0</v>
      </c>
      <c r="AV37">
        <v>67.78</v>
      </c>
      <c r="AW37">
        <v>0.43</v>
      </c>
      <c r="AX37">
        <v>105.94</v>
      </c>
      <c r="AY37">
        <v>189.79</v>
      </c>
      <c r="AZ37">
        <v>0.24</v>
      </c>
      <c r="BA37">
        <v>0</v>
      </c>
      <c r="BB37">
        <v>4.82</v>
      </c>
      <c r="BC37">
        <v>0.32</v>
      </c>
      <c r="BD37">
        <v>0.36</v>
      </c>
    </row>
    <row r="38" spans="1:56">
      <c r="A38" t="s">
        <v>333</v>
      </c>
      <c r="G38" t="s">
        <v>80</v>
      </c>
      <c r="H38" s="115">
        <v>216.02</v>
      </c>
      <c r="I38" s="88">
        <v>22.89</v>
      </c>
      <c r="J38" s="88">
        <v>3.94</v>
      </c>
      <c r="K38" s="88">
        <v>0</v>
      </c>
      <c r="L38" s="88">
        <v>7.8100000000000005</v>
      </c>
      <c r="M38" s="116">
        <v>0</v>
      </c>
      <c r="N38" s="115">
        <v>234.95999999999998</v>
      </c>
      <c r="O38" s="88">
        <v>284.54999999999995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0</v>
      </c>
      <c r="Z38">
        <v>22.5</v>
      </c>
      <c r="AA38">
        <v>11.63</v>
      </c>
      <c r="AB38">
        <v>60</v>
      </c>
      <c r="AC38">
        <v>52.5</v>
      </c>
      <c r="AD38">
        <v>100</v>
      </c>
      <c r="AE38">
        <v>2.99</v>
      </c>
      <c r="AF38">
        <v>0</v>
      </c>
      <c r="AG38">
        <v>30</v>
      </c>
      <c r="AH38">
        <v>0</v>
      </c>
      <c r="AI38">
        <v>0</v>
      </c>
      <c r="AJ38">
        <v>31.3</v>
      </c>
      <c r="AK38">
        <v>3.58</v>
      </c>
      <c r="AL38">
        <v>0.47</v>
      </c>
      <c r="AM38">
        <v>0.2</v>
      </c>
      <c r="AN38">
        <v>0.39</v>
      </c>
      <c r="AO38">
        <v>15.14</v>
      </c>
      <c r="AP38">
        <v>24.08</v>
      </c>
      <c r="AQ38">
        <v>0.15</v>
      </c>
      <c r="AR38">
        <v>0.39</v>
      </c>
      <c r="AS38">
        <v>45.17</v>
      </c>
      <c r="AT38">
        <v>0</v>
      </c>
      <c r="AU38">
        <v>0</v>
      </c>
      <c r="AV38">
        <v>67.78</v>
      </c>
      <c r="AW38">
        <v>0.43</v>
      </c>
      <c r="AX38">
        <v>105.94</v>
      </c>
      <c r="AY38">
        <v>189.79</v>
      </c>
      <c r="AZ38">
        <v>0.24</v>
      </c>
      <c r="BA38">
        <v>0</v>
      </c>
      <c r="BB38">
        <v>4.82</v>
      </c>
      <c r="BC38">
        <v>0.32</v>
      </c>
      <c r="BD38">
        <v>0.36</v>
      </c>
    </row>
    <row r="39" spans="1:56">
      <c r="A39" t="s">
        <v>334</v>
      </c>
      <c r="G39" t="s">
        <v>81</v>
      </c>
      <c r="H39" s="115">
        <v>230.02</v>
      </c>
      <c r="I39" s="88">
        <v>28.89</v>
      </c>
      <c r="J39" s="88">
        <v>3.94</v>
      </c>
      <c r="K39" s="88">
        <v>0</v>
      </c>
      <c r="L39" s="88">
        <v>8.2900000000000009</v>
      </c>
      <c r="M39" s="116">
        <v>0</v>
      </c>
      <c r="N39" s="115">
        <v>234.95999999999998</v>
      </c>
      <c r="O39" s="88">
        <v>284.54999999999995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0</v>
      </c>
      <c r="Z39">
        <v>28.5</v>
      </c>
      <c r="AA39">
        <v>11.63</v>
      </c>
      <c r="AB39">
        <v>60</v>
      </c>
      <c r="AC39">
        <v>66.5</v>
      </c>
      <c r="AD39">
        <v>100</v>
      </c>
      <c r="AE39">
        <v>3.47</v>
      </c>
      <c r="AF39">
        <v>0</v>
      </c>
      <c r="AG39">
        <v>30</v>
      </c>
      <c r="AH39">
        <v>0</v>
      </c>
      <c r="AI39">
        <v>0</v>
      </c>
      <c r="AJ39">
        <v>31.3</v>
      </c>
      <c r="AK39">
        <v>3.58</v>
      </c>
      <c r="AL39">
        <v>0.47</v>
      </c>
      <c r="AM39">
        <v>0.2</v>
      </c>
      <c r="AN39">
        <v>0.39</v>
      </c>
      <c r="AO39">
        <v>15.14</v>
      </c>
      <c r="AP39">
        <v>24.08</v>
      </c>
      <c r="AQ39">
        <v>0.15</v>
      </c>
      <c r="AR39">
        <v>0.39</v>
      </c>
      <c r="AS39">
        <v>45.17</v>
      </c>
      <c r="AT39">
        <v>0</v>
      </c>
      <c r="AU39">
        <v>0</v>
      </c>
      <c r="AV39">
        <v>67.78</v>
      </c>
      <c r="AW39">
        <v>0.43</v>
      </c>
      <c r="AX39">
        <v>105.94</v>
      </c>
      <c r="AY39">
        <v>189.79</v>
      </c>
      <c r="AZ39">
        <v>0.24</v>
      </c>
      <c r="BA39">
        <v>0</v>
      </c>
      <c r="BB39">
        <v>4.82</v>
      </c>
      <c r="BC39">
        <v>0.32</v>
      </c>
      <c r="BD39">
        <v>0.36</v>
      </c>
    </row>
    <row r="40" spans="1:56">
      <c r="A40" t="s">
        <v>355</v>
      </c>
      <c r="G40" t="s">
        <v>82</v>
      </c>
      <c r="H40" s="115">
        <v>243.32000000000002</v>
      </c>
      <c r="I40" s="88">
        <v>34.590000000000003</v>
      </c>
      <c r="J40" s="88">
        <v>3.94</v>
      </c>
      <c r="K40" s="88">
        <v>0</v>
      </c>
      <c r="L40" s="88">
        <v>8.48</v>
      </c>
      <c r="M40" s="116">
        <v>0</v>
      </c>
      <c r="N40" s="115">
        <v>234.95999999999998</v>
      </c>
      <c r="O40" s="88">
        <v>284.54999999999995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0</v>
      </c>
      <c r="Z40">
        <v>34.200000000000003</v>
      </c>
      <c r="AA40">
        <v>11.63</v>
      </c>
      <c r="AB40">
        <v>60</v>
      </c>
      <c r="AC40">
        <v>79.8</v>
      </c>
      <c r="AD40">
        <v>100</v>
      </c>
      <c r="AE40">
        <v>3.66</v>
      </c>
      <c r="AF40">
        <v>0</v>
      </c>
      <c r="AG40">
        <v>30</v>
      </c>
      <c r="AH40">
        <v>0</v>
      </c>
      <c r="AI40">
        <v>0</v>
      </c>
      <c r="AJ40">
        <v>31.3</v>
      </c>
      <c r="AK40">
        <v>3.58</v>
      </c>
      <c r="AL40">
        <v>0.47</v>
      </c>
      <c r="AM40">
        <v>0.2</v>
      </c>
      <c r="AN40">
        <v>0.39</v>
      </c>
      <c r="AO40">
        <v>15.14</v>
      </c>
      <c r="AP40">
        <v>24.08</v>
      </c>
      <c r="AQ40">
        <v>0.15</v>
      </c>
      <c r="AR40">
        <v>0.39</v>
      </c>
      <c r="AS40">
        <v>45.17</v>
      </c>
      <c r="AT40">
        <v>0</v>
      </c>
      <c r="AU40">
        <v>0</v>
      </c>
      <c r="AV40">
        <v>67.78</v>
      </c>
      <c r="AW40">
        <v>0.43</v>
      </c>
      <c r="AX40">
        <v>105.94</v>
      </c>
      <c r="AY40">
        <v>189.79</v>
      </c>
      <c r="AZ40">
        <v>0.24</v>
      </c>
      <c r="BA40">
        <v>0</v>
      </c>
      <c r="BB40">
        <v>4.82</v>
      </c>
      <c r="BC40">
        <v>0.32</v>
      </c>
      <c r="BD40">
        <v>0.36</v>
      </c>
    </row>
    <row r="41" spans="1:56">
      <c r="A41" t="s">
        <v>356</v>
      </c>
      <c r="G41" t="s">
        <v>83</v>
      </c>
      <c r="H41" s="115">
        <v>253.12</v>
      </c>
      <c r="I41" s="88">
        <v>38.79</v>
      </c>
      <c r="J41" s="88">
        <v>3.94</v>
      </c>
      <c r="K41" s="88">
        <v>0</v>
      </c>
      <c r="L41" s="88">
        <v>8.620000000000001</v>
      </c>
      <c r="M41" s="116">
        <v>0</v>
      </c>
      <c r="N41" s="115">
        <v>234.95999999999998</v>
      </c>
      <c r="O41" s="88">
        <v>284.54999999999995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0</v>
      </c>
      <c r="Z41">
        <v>38.4</v>
      </c>
      <c r="AA41">
        <v>11.63</v>
      </c>
      <c r="AB41">
        <v>60</v>
      </c>
      <c r="AC41">
        <v>89.6</v>
      </c>
      <c r="AD41">
        <v>100</v>
      </c>
      <c r="AE41">
        <v>3.8</v>
      </c>
      <c r="AF41">
        <v>0</v>
      </c>
      <c r="AG41">
        <v>30</v>
      </c>
      <c r="AH41">
        <v>0</v>
      </c>
      <c r="AI41">
        <v>0</v>
      </c>
      <c r="AJ41">
        <v>31.3</v>
      </c>
      <c r="AK41">
        <v>3.58</v>
      </c>
      <c r="AL41">
        <v>0.47</v>
      </c>
      <c r="AM41">
        <v>0.2</v>
      </c>
      <c r="AN41">
        <v>0.39</v>
      </c>
      <c r="AO41">
        <v>15.14</v>
      </c>
      <c r="AP41">
        <v>24.08</v>
      </c>
      <c r="AQ41">
        <v>0.15</v>
      </c>
      <c r="AR41">
        <v>0.39</v>
      </c>
      <c r="AS41">
        <v>45.17</v>
      </c>
      <c r="AT41">
        <v>0</v>
      </c>
      <c r="AU41">
        <v>0</v>
      </c>
      <c r="AV41">
        <v>67.78</v>
      </c>
      <c r="AW41">
        <v>0.43</v>
      </c>
      <c r="AX41">
        <v>105.94</v>
      </c>
      <c r="AY41">
        <v>189.79</v>
      </c>
      <c r="AZ41">
        <v>0.24</v>
      </c>
      <c r="BA41">
        <v>0</v>
      </c>
      <c r="BB41">
        <v>4.82</v>
      </c>
      <c r="BC41">
        <v>0.32</v>
      </c>
      <c r="BD41">
        <v>0.36</v>
      </c>
    </row>
    <row r="42" spans="1:56">
      <c r="A42" t="s">
        <v>357</v>
      </c>
      <c r="G42" t="s">
        <v>84</v>
      </c>
      <c r="H42" s="115">
        <v>262.92</v>
      </c>
      <c r="I42" s="88">
        <v>42.99</v>
      </c>
      <c r="J42" s="88">
        <v>3.94</v>
      </c>
      <c r="K42" s="88">
        <v>0</v>
      </c>
      <c r="L42" s="88">
        <v>8.82</v>
      </c>
      <c r="M42" s="116">
        <v>0</v>
      </c>
      <c r="N42" s="115">
        <v>234.95999999999998</v>
      </c>
      <c r="O42" s="88">
        <v>284.54999999999995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0</v>
      </c>
      <c r="Z42">
        <v>42.6</v>
      </c>
      <c r="AA42">
        <v>11.63</v>
      </c>
      <c r="AB42">
        <v>60</v>
      </c>
      <c r="AC42">
        <v>99.4</v>
      </c>
      <c r="AD42">
        <v>100</v>
      </c>
      <c r="AE42">
        <v>4</v>
      </c>
      <c r="AF42">
        <v>0</v>
      </c>
      <c r="AG42">
        <v>30</v>
      </c>
      <c r="AH42">
        <v>0</v>
      </c>
      <c r="AI42">
        <v>0</v>
      </c>
      <c r="AJ42">
        <v>31.3</v>
      </c>
      <c r="AK42">
        <v>3.58</v>
      </c>
      <c r="AL42">
        <v>0.47</v>
      </c>
      <c r="AM42">
        <v>0.2</v>
      </c>
      <c r="AN42">
        <v>0.39</v>
      </c>
      <c r="AO42">
        <v>15.14</v>
      </c>
      <c r="AP42">
        <v>24.08</v>
      </c>
      <c r="AQ42">
        <v>0.15</v>
      </c>
      <c r="AR42">
        <v>0.39</v>
      </c>
      <c r="AS42">
        <v>45.17</v>
      </c>
      <c r="AT42">
        <v>0</v>
      </c>
      <c r="AU42">
        <v>0</v>
      </c>
      <c r="AV42">
        <v>67.78</v>
      </c>
      <c r="AW42">
        <v>0.43</v>
      </c>
      <c r="AX42">
        <v>105.94</v>
      </c>
      <c r="AY42">
        <v>189.79</v>
      </c>
      <c r="AZ42">
        <v>0.24</v>
      </c>
      <c r="BA42">
        <v>0</v>
      </c>
      <c r="BB42">
        <v>4.82</v>
      </c>
      <c r="BC42">
        <v>0.32</v>
      </c>
      <c r="BD42">
        <v>0.36</v>
      </c>
    </row>
    <row r="43" spans="1:56">
      <c r="A43" t="s">
        <v>363</v>
      </c>
      <c r="G43" t="s">
        <v>85</v>
      </c>
      <c r="H43" s="115">
        <v>264.49</v>
      </c>
      <c r="I43" s="88">
        <v>47.79</v>
      </c>
      <c r="J43" s="88">
        <v>3.94</v>
      </c>
      <c r="K43" s="88">
        <v>0</v>
      </c>
      <c r="L43" s="88">
        <v>9.15</v>
      </c>
      <c r="M43" s="116">
        <v>0</v>
      </c>
      <c r="N43" s="115">
        <v>234.95999999999998</v>
      </c>
      <c r="O43" s="88">
        <v>284.54999999999995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0</v>
      </c>
      <c r="Z43">
        <v>47.4</v>
      </c>
      <c r="AA43">
        <v>11.63</v>
      </c>
      <c r="AB43">
        <v>60</v>
      </c>
      <c r="AC43">
        <v>110.6</v>
      </c>
      <c r="AD43">
        <v>100</v>
      </c>
      <c r="AE43">
        <v>4.33</v>
      </c>
      <c r="AF43">
        <v>0</v>
      </c>
      <c r="AG43">
        <v>30</v>
      </c>
      <c r="AH43">
        <v>0</v>
      </c>
      <c r="AI43">
        <v>0</v>
      </c>
      <c r="AJ43">
        <v>31.3</v>
      </c>
      <c r="AK43">
        <v>3.58</v>
      </c>
      <c r="AL43">
        <v>0.47</v>
      </c>
      <c r="AM43">
        <v>0.2</v>
      </c>
      <c r="AN43">
        <v>0.39</v>
      </c>
      <c r="AO43">
        <v>15.14</v>
      </c>
      <c r="AP43">
        <v>17.34</v>
      </c>
      <c r="AQ43">
        <v>0.15</v>
      </c>
      <c r="AR43">
        <v>0.39</v>
      </c>
      <c r="AS43">
        <v>45.17</v>
      </c>
      <c r="AT43">
        <v>0</v>
      </c>
      <c r="AU43">
        <v>0</v>
      </c>
      <c r="AV43">
        <v>67.78</v>
      </c>
      <c r="AW43">
        <v>0.43</v>
      </c>
      <c r="AX43">
        <v>103.05</v>
      </c>
      <c r="AY43">
        <v>189.79</v>
      </c>
      <c r="AZ43">
        <v>0.24</v>
      </c>
      <c r="BA43">
        <v>0</v>
      </c>
      <c r="BB43">
        <v>4.82</v>
      </c>
      <c r="BC43">
        <v>0.32</v>
      </c>
      <c r="BD43">
        <v>0.36</v>
      </c>
    </row>
    <row r="44" spans="1:56">
      <c r="A44" t="s">
        <v>367</v>
      </c>
      <c r="G44" t="s">
        <v>86</v>
      </c>
      <c r="H44" s="115">
        <v>244.17000000000002</v>
      </c>
      <c r="I44" s="88">
        <v>52.29</v>
      </c>
      <c r="J44" s="88">
        <v>3.94</v>
      </c>
      <c r="K44" s="88">
        <v>0</v>
      </c>
      <c r="L44" s="88">
        <v>9.5399999999999991</v>
      </c>
      <c r="M44" s="116">
        <v>0</v>
      </c>
      <c r="N44" s="115">
        <v>234.95999999999998</v>
      </c>
      <c r="O44" s="88">
        <v>284.54999999999995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0</v>
      </c>
      <c r="Z44">
        <v>51.9</v>
      </c>
      <c r="AA44">
        <v>11.63</v>
      </c>
      <c r="AB44">
        <v>60</v>
      </c>
      <c r="AC44">
        <v>121.1</v>
      </c>
      <c r="AD44">
        <v>100</v>
      </c>
      <c r="AE44">
        <v>4.72</v>
      </c>
      <c r="AF44">
        <v>0</v>
      </c>
      <c r="AG44">
        <v>30</v>
      </c>
      <c r="AH44">
        <v>0</v>
      </c>
      <c r="AI44">
        <v>0</v>
      </c>
      <c r="AJ44">
        <v>31.3</v>
      </c>
      <c r="AK44">
        <v>3.58</v>
      </c>
      <c r="AL44">
        <v>0.47</v>
      </c>
      <c r="AM44">
        <v>0.2</v>
      </c>
      <c r="AN44">
        <v>0.39</v>
      </c>
      <c r="AO44">
        <v>15.14</v>
      </c>
      <c r="AP44">
        <v>17.34</v>
      </c>
      <c r="AQ44">
        <v>0.15</v>
      </c>
      <c r="AR44">
        <v>0.39</v>
      </c>
      <c r="AS44">
        <v>45.17</v>
      </c>
      <c r="AT44">
        <v>0</v>
      </c>
      <c r="AU44">
        <v>0</v>
      </c>
      <c r="AV44">
        <v>67.78</v>
      </c>
      <c r="AW44">
        <v>0.43</v>
      </c>
      <c r="AX44">
        <v>72.23</v>
      </c>
      <c r="AY44">
        <v>189.79</v>
      </c>
      <c r="AZ44">
        <v>0.24</v>
      </c>
      <c r="BA44">
        <v>0</v>
      </c>
      <c r="BB44">
        <v>4.82</v>
      </c>
      <c r="BC44">
        <v>0.32</v>
      </c>
      <c r="BD44">
        <v>0.36</v>
      </c>
    </row>
    <row r="45" spans="1:56">
      <c r="A45" t="s">
        <v>390</v>
      </c>
      <c r="G45" t="s">
        <v>87</v>
      </c>
      <c r="H45" s="115">
        <v>171.54000000000002</v>
      </c>
      <c r="I45" s="88">
        <v>54.39</v>
      </c>
      <c r="J45" s="88">
        <v>3.94</v>
      </c>
      <c r="K45" s="88">
        <v>0</v>
      </c>
      <c r="L45" s="88">
        <v>10.02</v>
      </c>
      <c r="M45" s="116">
        <v>0</v>
      </c>
      <c r="N45" s="115">
        <v>234.95999999999998</v>
      </c>
      <c r="O45" s="88">
        <v>284.54999999999995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0</v>
      </c>
      <c r="Z45">
        <v>54</v>
      </c>
      <c r="AA45">
        <v>11.63</v>
      </c>
      <c r="AB45">
        <v>60</v>
      </c>
      <c r="AC45">
        <v>126</v>
      </c>
      <c r="AD45">
        <v>100</v>
      </c>
      <c r="AE45">
        <v>5.2</v>
      </c>
      <c r="AF45">
        <v>0</v>
      </c>
      <c r="AG45">
        <v>30</v>
      </c>
      <c r="AH45">
        <v>0</v>
      </c>
      <c r="AI45">
        <v>0</v>
      </c>
      <c r="AJ45">
        <v>0</v>
      </c>
      <c r="AK45">
        <v>3.58</v>
      </c>
      <c r="AL45">
        <v>0.47</v>
      </c>
      <c r="AM45">
        <v>0.2</v>
      </c>
      <c r="AN45">
        <v>0.39</v>
      </c>
      <c r="AO45">
        <v>15.14</v>
      </c>
      <c r="AP45">
        <v>0</v>
      </c>
      <c r="AQ45">
        <v>0.15</v>
      </c>
      <c r="AR45">
        <v>0.39</v>
      </c>
      <c r="AS45">
        <v>45.17</v>
      </c>
      <c r="AT45">
        <v>0</v>
      </c>
      <c r="AU45">
        <v>0</v>
      </c>
      <c r="AV45">
        <v>67.78</v>
      </c>
      <c r="AW45">
        <v>0.43</v>
      </c>
      <c r="AX45">
        <v>43.34</v>
      </c>
      <c r="AY45">
        <v>189.79</v>
      </c>
      <c r="AZ45">
        <v>0.24</v>
      </c>
      <c r="BA45">
        <v>0</v>
      </c>
      <c r="BB45">
        <v>4.82</v>
      </c>
      <c r="BC45">
        <v>0.32</v>
      </c>
      <c r="BD45">
        <v>0.36</v>
      </c>
    </row>
    <row r="46" spans="1:56">
      <c r="A46" t="s">
        <v>391</v>
      </c>
      <c r="G46" t="s">
        <v>88</v>
      </c>
      <c r="H46" s="115">
        <v>148.41999999999999</v>
      </c>
      <c r="I46" s="88">
        <v>57.69</v>
      </c>
      <c r="J46" s="88">
        <v>3.94</v>
      </c>
      <c r="K46" s="88">
        <v>0</v>
      </c>
      <c r="L46" s="88">
        <v>10.120000000000001</v>
      </c>
      <c r="M46" s="116">
        <v>0</v>
      </c>
      <c r="N46" s="115">
        <v>234.95999999999998</v>
      </c>
      <c r="O46" s="88">
        <v>284.54999999999995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0</v>
      </c>
      <c r="Z46">
        <v>57.3</v>
      </c>
      <c r="AA46">
        <v>11.63</v>
      </c>
      <c r="AB46">
        <v>60</v>
      </c>
      <c r="AC46">
        <v>133.69999999999999</v>
      </c>
      <c r="AD46">
        <v>100</v>
      </c>
      <c r="AE46">
        <v>5.3</v>
      </c>
      <c r="AF46">
        <v>0</v>
      </c>
      <c r="AG46">
        <v>30</v>
      </c>
      <c r="AH46">
        <v>0</v>
      </c>
      <c r="AI46">
        <v>0</v>
      </c>
      <c r="AJ46">
        <v>0</v>
      </c>
      <c r="AK46">
        <v>3.58</v>
      </c>
      <c r="AL46">
        <v>0.47</v>
      </c>
      <c r="AM46">
        <v>0.2</v>
      </c>
      <c r="AN46">
        <v>0.39</v>
      </c>
      <c r="AO46">
        <v>15.14</v>
      </c>
      <c r="AP46">
        <v>0</v>
      </c>
      <c r="AQ46">
        <v>0.15</v>
      </c>
      <c r="AR46">
        <v>0.39</v>
      </c>
      <c r="AS46">
        <v>45.17</v>
      </c>
      <c r="AT46">
        <v>0</v>
      </c>
      <c r="AU46">
        <v>0</v>
      </c>
      <c r="AV46">
        <v>67.78</v>
      </c>
      <c r="AW46">
        <v>0.43</v>
      </c>
      <c r="AX46">
        <v>12.52</v>
      </c>
      <c r="AY46">
        <v>189.79</v>
      </c>
      <c r="AZ46">
        <v>0.24</v>
      </c>
      <c r="BA46">
        <v>0</v>
      </c>
      <c r="BB46">
        <v>4.82</v>
      </c>
      <c r="BC46">
        <v>0.32</v>
      </c>
      <c r="BD46">
        <v>0.36</v>
      </c>
    </row>
    <row r="47" spans="1:56">
      <c r="A47" t="s">
        <v>395</v>
      </c>
      <c r="G47" t="s">
        <v>89</v>
      </c>
      <c r="H47" s="115">
        <v>140.1</v>
      </c>
      <c r="I47" s="88">
        <v>59.49</v>
      </c>
      <c r="J47" s="88">
        <v>3.86</v>
      </c>
      <c r="K47" s="88">
        <v>0</v>
      </c>
      <c r="L47" s="88">
        <v>10.41</v>
      </c>
      <c r="M47" s="116">
        <v>0</v>
      </c>
      <c r="N47" s="115">
        <v>234.95999999999998</v>
      </c>
      <c r="O47" s="88">
        <v>284.54999999999995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0</v>
      </c>
      <c r="Z47">
        <v>59.1</v>
      </c>
      <c r="AA47">
        <v>11.63</v>
      </c>
      <c r="AB47">
        <v>60</v>
      </c>
      <c r="AC47">
        <v>137.9</v>
      </c>
      <c r="AD47">
        <v>100</v>
      </c>
      <c r="AE47">
        <v>5.59</v>
      </c>
      <c r="AF47">
        <v>0</v>
      </c>
      <c r="AG47">
        <v>30</v>
      </c>
      <c r="AH47">
        <v>0</v>
      </c>
      <c r="AI47">
        <v>0</v>
      </c>
      <c r="AJ47">
        <v>0</v>
      </c>
      <c r="AK47">
        <v>3.5</v>
      </c>
      <c r="AL47">
        <v>0.47</v>
      </c>
      <c r="AM47">
        <v>0.2</v>
      </c>
      <c r="AN47">
        <v>0.39</v>
      </c>
      <c r="AO47">
        <v>15.14</v>
      </c>
      <c r="AP47">
        <v>0</v>
      </c>
      <c r="AQ47">
        <v>0.15</v>
      </c>
      <c r="AR47">
        <v>0.39</v>
      </c>
      <c r="AS47">
        <v>45.17</v>
      </c>
      <c r="AT47">
        <v>0</v>
      </c>
      <c r="AU47">
        <v>0</v>
      </c>
      <c r="AV47">
        <v>67.78</v>
      </c>
      <c r="AW47">
        <v>0.43</v>
      </c>
      <c r="AX47">
        <v>0</v>
      </c>
      <c r="AY47">
        <v>189.79</v>
      </c>
      <c r="AZ47">
        <v>0.24</v>
      </c>
      <c r="BA47">
        <v>0</v>
      </c>
      <c r="BB47">
        <v>4.82</v>
      </c>
      <c r="BC47">
        <v>0.32</v>
      </c>
      <c r="BD47">
        <v>0.36</v>
      </c>
    </row>
    <row r="48" spans="1:56">
      <c r="A48" t="s">
        <v>399</v>
      </c>
      <c r="G48" t="s">
        <v>90</v>
      </c>
      <c r="H48" s="115">
        <v>146.39999999999998</v>
      </c>
      <c r="I48" s="88">
        <v>62.19</v>
      </c>
      <c r="J48" s="88">
        <v>3.86</v>
      </c>
      <c r="K48" s="88">
        <v>0</v>
      </c>
      <c r="L48" s="88">
        <v>10.600000000000001</v>
      </c>
      <c r="M48" s="116">
        <v>0</v>
      </c>
      <c r="N48" s="115">
        <v>234.95999999999998</v>
      </c>
      <c r="O48" s="88">
        <v>284.54999999999995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0</v>
      </c>
      <c r="Z48">
        <v>61.8</v>
      </c>
      <c r="AA48">
        <v>11.63</v>
      </c>
      <c r="AB48">
        <v>60</v>
      </c>
      <c r="AC48">
        <v>144.19999999999999</v>
      </c>
      <c r="AD48">
        <v>100</v>
      </c>
      <c r="AE48">
        <v>5.78</v>
      </c>
      <c r="AF48">
        <v>0</v>
      </c>
      <c r="AG48">
        <v>30</v>
      </c>
      <c r="AH48">
        <v>0</v>
      </c>
      <c r="AI48">
        <v>0</v>
      </c>
      <c r="AJ48">
        <v>0</v>
      </c>
      <c r="AK48">
        <v>3.5</v>
      </c>
      <c r="AL48">
        <v>0.47</v>
      </c>
      <c r="AM48">
        <v>0.2</v>
      </c>
      <c r="AN48">
        <v>0.39</v>
      </c>
      <c r="AO48">
        <v>15.14</v>
      </c>
      <c r="AP48">
        <v>0</v>
      </c>
      <c r="AQ48">
        <v>0.15</v>
      </c>
      <c r="AR48">
        <v>0.39</v>
      </c>
      <c r="AS48">
        <v>45.17</v>
      </c>
      <c r="AT48">
        <v>0</v>
      </c>
      <c r="AU48">
        <v>0</v>
      </c>
      <c r="AV48">
        <v>67.78</v>
      </c>
      <c r="AW48">
        <v>0.43</v>
      </c>
      <c r="AX48">
        <v>0</v>
      </c>
      <c r="AY48">
        <v>189.79</v>
      </c>
      <c r="AZ48">
        <v>0.24</v>
      </c>
      <c r="BA48">
        <v>0</v>
      </c>
      <c r="BB48">
        <v>4.82</v>
      </c>
      <c r="BC48">
        <v>0.32</v>
      </c>
      <c r="BD48">
        <v>0.36</v>
      </c>
    </row>
    <row r="49" spans="1:56">
      <c r="A49" t="s">
        <v>400</v>
      </c>
      <c r="G49" t="s">
        <v>91</v>
      </c>
      <c r="H49" s="115">
        <v>151.29999999999998</v>
      </c>
      <c r="I49" s="88">
        <v>64.289999999999992</v>
      </c>
      <c r="J49" s="88">
        <v>3.86</v>
      </c>
      <c r="K49" s="88">
        <v>0</v>
      </c>
      <c r="L49" s="88">
        <v>11.08</v>
      </c>
      <c r="M49" s="116">
        <v>0</v>
      </c>
      <c r="N49" s="115">
        <v>234.95999999999998</v>
      </c>
      <c r="O49" s="88">
        <v>284.54999999999995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0</v>
      </c>
      <c r="Z49">
        <v>63.9</v>
      </c>
      <c r="AA49">
        <v>11.63</v>
      </c>
      <c r="AB49">
        <v>60</v>
      </c>
      <c r="AC49">
        <v>149.1</v>
      </c>
      <c r="AD49">
        <v>100</v>
      </c>
      <c r="AE49">
        <v>6.26</v>
      </c>
      <c r="AF49">
        <v>0</v>
      </c>
      <c r="AG49">
        <v>30</v>
      </c>
      <c r="AH49">
        <v>0</v>
      </c>
      <c r="AI49">
        <v>0</v>
      </c>
      <c r="AJ49">
        <v>0</v>
      </c>
      <c r="AK49">
        <v>3.5</v>
      </c>
      <c r="AL49">
        <v>0.47</v>
      </c>
      <c r="AM49">
        <v>0.2</v>
      </c>
      <c r="AN49">
        <v>0.39</v>
      </c>
      <c r="AO49">
        <v>15.14</v>
      </c>
      <c r="AP49">
        <v>0</v>
      </c>
      <c r="AQ49">
        <v>0.15</v>
      </c>
      <c r="AR49">
        <v>0.39</v>
      </c>
      <c r="AS49">
        <v>45.17</v>
      </c>
      <c r="AT49">
        <v>0</v>
      </c>
      <c r="AU49">
        <v>0</v>
      </c>
      <c r="AV49">
        <v>67.78</v>
      </c>
      <c r="AW49">
        <v>0.43</v>
      </c>
      <c r="AX49">
        <v>0</v>
      </c>
      <c r="AY49">
        <v>189.79</v>
      </c>
      <c r="AZ49">
        <v>0.24</v>
      </c>
      <c r="BA49">
        <v>0</v>
      </c>
      <c r="BB49">
        <v>4.82</v>
      </c>
      <c r="BC49">
        <v>0.32</v>
      </c>
      <c r="BD49">
        <v>0.36</v>
      </c>
    </row>
    <row r="50" spans="1:56">
      <c r="A50" t="s">
        <v>401</v>
      </c>
      <c r="G50" t="s">
        <v>92</v>
      </c>
      <c r="H50" s="115">
        <v>156.19999999999999</v>
      </c>
      <c r="I50" s="88">
        <v>66.39</v>
      </c>
      <c r="J50" s="88">
        <v>3.86</v>
      </c>
      <c r="K50" s="88">
        <v>0</v>
      </c>
      <c r="L50" s="88">
        <v>11.75</v>
      </c>
      <c r="M50" s="116">
        <v>0</v>
      </c>
      <c r="N50" s="115">
        <v>234.95999999999998</v>
      </c>
      <c r="O50" s="88">
        <v>284.54999999999995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0</v>
      </c>
      <c r="Z50">
        <v>66</v>
      </c>
      <c r="AA50">
        <v>11.63</v>
      </c>
      <c r="AB50">
        <v>60</v>
      </c>
      <c r="AC50">
        <v>154</v>
      </c>
      <c r="AD50">
        <v>100</v>
      </c>
      <c r="AE50">
        <v>6.93</v>
      </c>
      <c r="AF50">
        <v>0</v>
      </c>
      <c r="AG50">
        <v>30</v>
      </c>
      <c r="AH50">
        <v>0</v>
      </c>
      <c r="AI50">
        <v>0</v>
      </c>
      <c r="AJ50">
        <v>0</v>
      </c>
      <c r="AK50">
        <v>3.5</v>
      </c>
      <c r="AL50">
        <v>0.47</v>
      </c>
      <c r="AM50">
        <v>0.2</v>
      </c>
      <c r="AN50">
        <v>0.39</v>
      </c>
      <c r="AO50">
        <v>15.14</v>
      </c>
      <c r="AP50">
        <v>0</v>
      </c>
      <c r="AQ50">
        <v>0.15</v>
      </c>
      <c r="AR50">
        <v>0.39</v>
      </c>
      <c r="AS50">
        <v>45.17</v>
      </c>
      <c r="AT50">
        <v>0</v>
      </c>
      <c r="AU50">
        <v>0</v>
      </c>
      <c r="AV50">
        <v>67.78</v>
      </c>
      <c r="AW50">
        <v>0.43</v>
      </c>
      <c r="AX50">
        <v>0</v>
      </c>
      <c r="AY50">
        <v>189.79</v>
      </c>
      <c r="AZ50">
        <v>0.24</v>
      </c>
      <c r="BA50">
        <v>0</v>
      </c>
      <c r="BB50">
        <v>4.82</v>
      </c>
      <c r="BC50">
        <v>0.32</v>
      </c>
      <c r="BD50">
        <v>0.36</v>
      </c>
    </row>
    <row r="51" spans="1:56">
      <c r="A51" t="s">
        <v>403</v>
      </c>
      <c r="G51" t="s">
        <v>93</v>
      </c>
      <c r="H51" s="115">
        <v>159.69999999999999</v>
      </c>
      <c r="I51" s="88">
        <v>67.89</v>
      </c>
      <c r="J51" s="88">
        <v>3.86</v>
      </c>
      <c r="K51" s="88">
        <v>0</v>
      </c>
      <c r="L51" s="88">
        <v>11.75</v>
      </c>
      <c r="M51" s="116">
        <v>0</v>
      </c>
      <c r="N51" s="115">
        <v>234.95999999999998</v>
      </c>
      <c r="O51" s="88">
        <v>284.54999999999995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0</v>
      </c>
      <c r="Z51">
        <v>67.5</v>
      </c>
      <c r="AA51">
        <v>11.63</v>
      </c>
      <c r="AB51">
        <v>60</v>
      </c>
      <c r="AC51">
        <v>157.5</v>
      </c>
      <c r="AD51">
        <v>100</v>
      </c>
      <c r="AE51">
        <v>6.93</v>
      </c>
      <c r="AF51">
        <v>0</v>
      </c>
      <c r="AG51">
        <v>30</v>
      </c>
      <c r="AH51">
        <v>0</v>
      </c>
      <c r="AI51">
        <v>0</v>
      </c>
      <c r="AJ51">
        <v>0</v>
      </c>
      <c r="AK51">
        <v>3.5</v>
      </c>
      <c r="AL51">
        <v>0.47</v>
      </c>
      <c r="AM51">
        <v>0.2</v>
      </c>
      <c r="AN51">
        <v>0.39</v>
      </c>
      <c r="AO51">
        <v>15.14</v>
      </c>
      <c r="AP51">
        <v>0</v>
      </c>
      <c r="AQ51">
        <v>0.15</v>
      </c>
      <c r="AR51">
        <v>0.39</v>
      </c>
      <c r="AS51">
        <v>45.17</v>
      </c>
      <c r="AT51">
        <v>0</v>
      </c>
      <c r="AU51">
        <v>0</v>
      </c>
      <c r="AV51">
        <v>67.78</v>
      </c>
      <c r="AW51">
        <v>0.43</v>
      </c>
      <c r="AX51">
        <v>0</v>
      </c>
      <c r="AY51">
        <v>189.79</v>
      </c>
      <c r="AZ51">
        <v>0.24</v>
      </c>
      <c r="BA51">
        <v>0</v>
      </c>
      <c r="BB51">
        <v>4.82</v>
      </c>
      <c r="BC51">
        <v>0.32</v>
      </c>
      <c r="BD51">
        <v>0.36</v>
      </c>
    </row>
    <row r="52" spans="1:56">
      <c r="A52" t="s">
        <v>404</v>
      </c>
      <c r="G52" t="s">
        <v>94</v>
      </c>
      <c r="H52" s="115">
        <v>165.29999999999998</v>
      </c>
      <c r="I52" s="88">
        <v>70.290000000000006</v>
      </c>
      <c r="J52" s="88">
        <v>3.86</v>
      </c>
      <c r="K52" s="88">
        <v>0</v>
      </c>
      <c r="L52" s="88">
        <v>11.75</v>
      </c>
      <c r="M52" s="116">
        <v>0</v>
      </c>
      <c r="N52" s="115">
        <v>234.95999999999998</v>
      </c>
      <c r="O52" s="88">
        <v>284.54999999999995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0</v>
      </c>
      <c r="Z52">
        <v>69.900000000000006</v>
      </c>
      <c r="AA52">
        <v>11.63</v>
      </c>
      <c r="AB52">
        <v>60</v>
      </c>
      <c r="AC52">
        <v>163.1</v>
      </c>
      <c r="AD52">
        <v>100</v>
      </c>
      <c r="AE52">
        <v>6.93</v>
      </c>
      <c r="AF52">
        <v>0</v>
      </c>
      <c r="AG52">
        <v>30</v>
      </c>
      <c r="AH52">
        <v>0</v>
      </c>
      <c r="AI52">
        <v>0</v>
      </c>
      <c r="AJ52">
        <v>0</v>
      </c>
      <c r="AK52">
        <v>3.5</v>
      </c>
      <c r="AL52">
        <v>0.47</v>
      </c>
      <c r="AM52">
        <v>0.2</v>
      </c>
      <c r="AN52">
        <v>0.39</v>
      </c>
      <c r="AO52">
        <v>15.14</v>
      </c>
      <c r="AP52">
        <v>0</v>
      </c>
      <c r="AQ52">
        <v>0.15</v>
      </c>
      <c r="AR52">
        <v>0.39</v>
      </c>
      <c r="AS52">
        <v>45.17</v>
      </c>
      <c r="AT52">
        <v>0</v>
      </c>
      <c r="AU52">
        <v>0</v>
      </c>
      <c r="AV52">
        <v>67.78</v>
      </c>
      <c r="AW52">
        <v>0.43</v>
      </c>
      <c r="AX52">
        <v>0</v>
      </c>
      <c r="AY52">
        <v>189.79</v>
      </c>
      <c r="AZ52">
        <v>0.24</v>
      </c>
      <c r="BA52">
        <v>0</v>
      </c>
      <c r="BB52">
        <v>4.82</v>
      </c>
      <c r="BC52">
        <v>0.32</v>
      </c>
      <c r="BD52">
        <v>0.36</v>
      </c>
    </row>
    <row r="53" spans="1:56">
      <c r="A53" t="s">
        <v>445</v>
      </c>
      <c r="G53" t="s">
        <v>95</v>
      </c>
      <c r="H53" s="115">
        <v>165.29999999999998</v>
      </c>
      <c r="I53" s="88">
        <v>70.290000000000006</v>
      </c>
      <c r="J53" s="88">
        <v>3.86</v>
      </c>
      <c r="K53" s="88">
        <v>0</v>
      </c>
      <c r="L53" s="88">
        <v>11.75</v>
      </c>
      <c r="M53" s="116">
        <v>0</v>
      </c>
      <c r="N53" s="115">
        <v>234.95999999999998</v>
      </c>
      <c r="O53" s="88">
        <v>284.54999999999995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0</v>
      </c>
      <c r="Z53">
        <v>69.900000000000006</v>
      </c>
      <c r="AA53">
        <v>11.63</v>
      </c>
      <c r="AB53">
        <v>60</v>
      </c>
      <c r="AC53">
        <v>163.1</v>
      </c>
      <c r="AD53">
        <v>100</v>
      </c>
      <c r="AE53">
        <v>6.93</v>
      </c>
      <c r="AF53">
        <v>0</v>
      </c>
      <c r="AG53">
        <v>30</v>
      </c>
      <c r="AH53">
        <v>0</v>
      </c>
      <c r="AI53">
        <v>0</v>
      </c>
      <c r="AJ53">
        <v>0</v>
      </c>
      <c r="AK53">
        <v>3.5</v>
      </c>
      <c r="AL53">
        <v>0.47</v>
      </c>
      <c r="AM53">
        <v>0.2</v>
      </c>
      <c r="AN53">
        <v>0.39</v>
      </c>
      <c r="AO53">
        <v>15.14</v>
      </c>
      <c r="AP53">
        <v>0</v>
      </c>
      <c r="AQ53">
        <v>0.15</v>
      </c>
      <c r="AR53">
        <v>0.39</v>
      </c>
      <c r="AS53">
        <v>45.17</v>
      </c>
      <c r="AT53">
        <v>0</v>
      </c>
      <c r="AU53">
        <v>0</v>
      </c>
      <c r="AV53">
        <v>67.78</v>
      </c>
      <c r="AW53">
        <v>0.43</v>
      </c>
      <c r="AX53">
        <v>0</v>
      </c>
      <c r="AY53">
        <v>189.79</v>
      </c>
      <c r="AZ53">
        <v>0.24</v>
      </c>
      <c r="BA53">
        <v>0</v>
      </c>
      <c r="BB53">
        <v>4.82</v>
      </c>
      <c r="BC53">
        <v>0.32</v>
      </c>
      <c r="BD53">
        <v>0.36</v>
      </c>
    </row>
    <row r="54" spans="1:56">
      <c r="A54" t="s">
        <v>444</v>
      </c>
      <c r="G54" t="s">
        <v>96</v>
      </c>
      <c r="H54" s="115">
        <v>165.29999999999998</v>
      </c>
      <c r="I54" s="88">
        <v>70.290000000000006</v>
      </c>
      <c r="J54" s="88">
        <v>3.86</v>
      </c>
      <c r="K54" s="88">
        <v>0</v>
      </c>
      <c r="L54" s="88">
        <v>11.75</v>
      </c>
      <c r="M54" s="116">
        <v>0</v>
      </c>
      <c r="N54" s="115">
        <v>234.95999999999998</v>
      </c>
      <c r="O54" s="88">
        <v>284.54999999999995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0</v>
      </c>
      <c r="Z54">
        <v>69.900000000000006</v>
      </c>
      <c r="AA54">
        <v>11.63</v>
      </c>
      <c r="AB54">
        <v>60</v>
      </c>
      <c r="AC54">
        <v>163.1</v>
      </c>
      <c r="AD54">
        <v>100</v>
      </c>
      <c r="AE54">
        <v>6.93</v>
      </c>
      <c r="AF54">
        <v>0</v>
      </c>
      <c r="AG54">
        <v>30</v>
      </c>
      <c r="AH54">
        <v>0</v>
      </c>
      <c r="AI54">
        <v>0</v>
      </c>
      <c r="AJ54">
        <v>0</v>
      </c>
      <c r="AK54">
        <v>3.5</v>
      </c>
      <c r="AL54">
        <v>0.47</v>
      </c>
      <c r="AM54">
        <v>0.2</v>
      </c>
      <c r="AN54">
        <v>0.39</v>
      </c>
      <c r="AO54">
        <v>15.14</v>
      </c>
      <c r="AP54">
        <v>0</v>
      </c>
      <c r="AQ54">
        <v>0.15</v>
      </c>
      <c r="AR54">
        <v>0.39</v>
      </c>
      <c r="AS54">
        <v>45.17</v>
      </c>
      <c r="AT54">
        <v>0</v>
      </c>
      <c r="AU54">
        <v>0</v>
      </c>
      <c r="AV54">
        <v>67.78</v>
      </c>
      <c r="AW54">
        <v>0.43</v>
      </c>
      <c r="AX54">
        <v>0</v>
      </c>
      <c r="AY54">
        <v>189.79</v>
      </c>
      <c r="AZ54">
        <v>0.24</v>
      </c>
      <c r="BA54">
        <v>0</v>
      </c>
      <c r="BB54">
        <v>4.82</v>
      </c>
      <c r="BC54">
        <v>0.32</v>
      </c>
      <c r="BD54">
        <v>0.36</v>
      </c>
    </row>
    <row r="55" spans="1:56">
      <c r="A55" t="s">
        <v>446</v>
      </c>
      <c r="G55" t="s">
        <v>97</v>
      </c>
      <c r="H55" s="115">
        <v>165.29999999999998</v>
      </c>
      <c r="I55" s="88">
        <v>70.290000000000006</v>
      </c>
      <c r="J55" s="88">
        <v>3.76</v>
      </c>
      <c r="K55" s="88">
        <v>0</v>
      </c>
      <c r="L55" s="88">
        <v>11.75</v>
      </c>
      <c r="M55" s="116">
        <v>0</v>
      </c>
      <c r="N55" s="115">
        <v>234.95999999999998</v>
      </c>
      <c r="O55" s="88">
        <v>284.54999999999995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0</v>
      </c>
      <c r="Z55">
        <v>69.900000000000006</v>
      </c>
      <c r="AA55">
        <v>11.63</v>
      </c>
      <c r="AB55">
        <v>60</v>
      </c>
      <c r="AC55">
        <v>163.1</v>
      </c>
      <c r="AD55">
        <v>100</v>
      </c>
      <c r="AE55">
        <v>6.93</v>
      </c>
      <c r="AF55">
        <v>0</v>
      </c>
      <c r="AG55">
        <v>30</v>
      </c>
      <c r="AH55">
        <v>0</v>
      </c>
      <c r="AI55">
        <v>0</v>
      </c>
      <c r="AJ55">
        <v>0</v>
      </c>
      <c r="AK55">
        <v>3.4</v>
      </c>
      <c r="AL55">
        <v>0.47</v>
      </c>
      <c r="AM55">
        <v>0.2</v>
      </c>
      <c r="AN55">
        <v>0.39</v>
      </c>
      <c r="AO55">
        <v>15.14</v>
      </c>
      <c r="AP55">
        <v>0</v>
      </c>
      <c r="AQ55">
        <v>0.15</v>
      </c>
      <c r="AR55">
        <v>0.39</v>
      </c>
      <c r="AS55">
        <v>45.17</v>
      </c>
      <c r="AT55">
        <v>0</v>
      </c>
      <c r="AU55">
        <v>0</v>
      </c>
      <c r="AV55">
        <v>67.78</v>
      </c>
      <c r="AW55">
        <v>0.43</v>
      </c>
      <c r="AX55">
        <v>0</v>
      </c>
      <c r="AY55">
        <v>189.79</v>
      </c>
      <c r="AZ55">
        <v>0.24</v>
      </c>
      <c r="BA55">
        <v>0</v>
      </c>
      <c r="BB55">
        <v>4.82</v>
      </c>
      <c r="BC55">
        <v>0.32</v>
      </c>
      <c r="BD55">
        <v>0.36</v>
      </c>
    </row>
    <row r="56" spans="1:56">
      <c r="A56" t="s">
        <v>446</v>
      </c>
      <c r="G56" t="s">
        <v>98</v>
      </c>
      <c r="H56" s="115">
        <v>161.1</v>
      </c>
      <c r="I56" s="88">
        <v>68.489999999999995</v>
      </c>
      <c r="J56" s="88">
        <v>3.76</v>
      </c>
      <c r="K56" s="88">
        <v>0</v>
      </c>
      <c r="L56" s="88">
        <v>11.47</v>
      </c>
      <c r="M56" s="116">
        <v>0</v>
      </c>
      <c r="N56" s="115">
        <v>234.95999999999998</v>
      </c>
      <c r="O56" s="88">
        <v>284.54999999999995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0</v>
      </c>
      <c r="Z56">
        <v>68.099999999999994</v>
      </c>
      <c r="AA56">
        <v>11.63</v>
      </c>
      <c r="AB56">
        <v>60</v>
      </c>
      <c r="AC56">
        <v>158.9</v>
      </c>
      <c r="AD56">
        <v>100</v>
      </c>
      <c r="AE56">
        <v>6.65</v>
      </c>
      <c r="AF56">
        <v>0</v>
      </c>
      <c r="AG56">
        <v>30</v>
      </c>
      <c r="AH56">
        <v>0</v>
      </c>
      <c r="AI56">
        <v>0</v>
      </c>
      <c r="AJ56">
        <v>0</v>
      </c>
      <c r="AK56">
        <v>3.4</v>
      </c>
      <c r="AL56">
        <v>0.47</v>
      </c>
      <c r="AM56">
        <v>0.2</v>
      </c>
      <c r="AN56">
        <v>0.39</v>
      </c>
      <c r="AO56">
        <v>15.14</v>
      </c>
      <c r="AP56">
        <v>0</v>
      </c>
      <c r="AQ56">
        <v>0.15</v>
      </c>
      <c r="AR56">
        <v>0.39</v>
      </c>
      <c r="AS56">
        <v>45.17</v>
      </c>
      <c r="AT56">
        <v>0</v>
      </c>
      <c r="AU56">
        <v>0</v>
      </c>
      <c r="AV56">
        <v>67.78</v>
      </c>
      <c r="AW56">
        <v>0.43</v>
      </c>
      <c r="AX56">
        <v>0</v>
      </c>
      <c r="AY56">
        <v>189.79</v>
      </c>
      <c r="AZ56">
        <v>0.24</v>
      </c>
      <c r="BA56">
        <v>0</v>
      </c>
      <c r="BB56">
        <v>4.82</v>
      </c>
      <c r="BC56">
        <v>0.32</v>
      </c>
      <c r="BD56">
        <v>0.36</v>
      </c>
    </row>
    <row r="57" spans="1:56">
      <c r="G57" t="s">
        <v>99</v>
      </c>
      <c r="H57" s="115">
        <v>156.89999999999998</v>
      </c>
      <c r="I57" s="88">
        <v>66.69</v>
      </c>
      <c r="J57" s="88">
        <v>3.76</v>
      </c>
      <c r="K57" s="88">
        <v>0</v>
      </c>
      <c r="L57" s="88">
        <v>11.370000000000001</v>
      </c>
      <c r="M57" s="116">
        <v>0</v>
      </c>
      <c r="N57" s="115">
        <v>234.95999999999998</v>
      </c>
      <c r="O57" s="88">
        <v>284.54999999999995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0</v>
      </c>
      <c r="Z57">
        <v>66.3</v>
      </c>
      <c r="AA57">
        <v>11.63</v>
      </c>
      <c r="AB57">
        <v>60</v>
      </c>
      <c r="AC57">
        <v>154.69999999999999</v>
      </c>
      <c r="AD57">
        <v>100</v>
      </c>
      <c r="AE57">
        <v>6.55</v>
      </c>
      <c r="AF57">
        <v>0</v>
      </c>
      <c r="AG57">
        <v>30</v>
      </c>
      <c r="AH57">
        <v>0</v>
      </c>
      <c r="AI57">
        <v>0</v>
      </c>
      <c r="AJ57">
        <v>0</v>
      </c>
      <c r="AK57">
        <v>3.4</v>
      </c>
      <c r="AL57">
        <v>0.47</v>
      </c>
      <c r="AM57">
        <v>0.2</v>
      </c>
      <c r="AN57">
        <v>0.39</v>
      </c>
      <c r="AO57">
        <v>15.14</v>
      </c>
      <c r="AP57">
        <v>0</v>
      </c>
      <c r="AQ57">
        <v>0.15</v>
      </c>
      <c r="AR57">
        <v>0.39</v>
      </c>
      <c r="AS57">
        <v>45.17</v>
      </c>
      <c r="AT57">
        <v>0</v>
      </c>
      <c r="AU57">
        <v>0</v>
      </c>
      <c r="AV57">
        <v>67.78</v>
      </c>
      <c r="AW57">
        <v>0.43</v>
      </c>
      <c r="AX57">
        <v>0</v>
      </c>
      <c r="AY57">
        <v>189.79</v>
      </c>
      <c r="AZ57">
        <v>0.24</v>
      </c>
      <c r="BA57">
        <v>0</v>
      </c>
      <c r="BB57">
        <v>4.82</v>
      </c>
      <c r="BC57">
        <v>0.32</v>
      </c>
      <c r="BD57">
        <v>0.36</v>
      </c>
    </row>
    <row r="58" spans="1:56">
      <c r="G58" t="s">
        <v>100</v>
      </c>
      <c r="H58" s="115">
        <v>154.79999999999998</v>
      </c>
      <c r="I58" s="88">
        <v>65.790000000000006</v>
      </c>
      <c r="J58" s="88">
        <v>3.76</v>
      </c>
      <c r="K58" s="88">
        <v>0</v>
      </c>
      <c r="L58" s="88">
        <v>10.89</v>
      </c>
      <c r="M58" s="116">
        <v>0</v>
      </c>
      <c r="N58" s="115">
        <v>234.95999999999998</v>
      </c>
      <c r="O58" s="88">
        <v>284.54999999999995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0</v>
      </c>
      <c r="Z58">
        <v>65.400000000000006</v>
      </c>
      <c r="AA58">
        <v>11.63</v>
      </c>
      <c r="AB58">
        <v>60</v>
      </c>
      <c r="AC58">
        <v>152.6</v>
      </c>
      <c r="AD58">
        <v>100</v>
      </c>
      <c r="AE58">
        <v>6.07</v>
      </c>
      <c r="AF58">
        <v>0</v>
      </c>
      <c r="AG58">
        <v>30</v>
      </c>
      <c r="AH58">
        <v>0</v>
      </c>
      <c r="AI58">
        <v>0</v>
      </c>
      <c r="AJ58">
        <v>0</v>
      </c>
      <c r="AK58">
        <v>3.4</v>
      </c>
      <c r="AL58">
        <v>0.47</v>
      </c>
      <c r="AM58">
        <v>0.2</v>
      </c>
      <c r="AN58">
        <v>0.39</v>
      </c>
      <c r="AO58">
        <v>15.14</v>
      </c>
      <c r="AP58">
        <v>0</v>
      </c>
      <c r="AQ58">
        <v>0.15</v>
      </c>
      <c r="AR58">
        <v>0.39</v>
      </c>
      <c r="AS58">
        <v>45.17</v>
      </c>
      <c r="AT58">
        <v>0</v>
      </c>
      <c r="AU58">
        <v>0</v>
      </c>
      <c r="AV58">
        <v>67.78</v>
      </c>
      <c r="AW58">
        <v>0.43</v>
      </c>
      <c r="AX58">
        <v>0</v>
      </c>
      <c r="AY58">
        <v>189.79</v>
      </c>
      <c r="AZ58">
        <v>0.24</v>
      </c>
      <c r="BA58">
        <v>0</v>
      </c>
      <c r="BB58">
        <v>4.82</v>
      </c>
      <c r="BC58">
        <v>0.32</v>
      </c>
      <c r="BD58">
        <v>0.36</v>
      </c>
    </row>
    <row r="59" spans="1:56">
      <c r="G59" t="s">
        <v>101</v>
      </c>
      <c r="H59" s="115">
        <v>149.19999999999999</v>
      </c>
      <c r="I59" s="88">
        <v>63.39</v>
      </c>
      <c r="J59" s="88">
        <v>3.76</v>
      </c>
      <c r="K59" s="88">
        <v>0</v>
      </c>
      <c r="L59" s="88">
        <v>10.5</v>
      </c>
      <c r="M59" s="116">
        <v>0</v>
      </c>
      <c r="N59" s="115">
        <v>284.95999999999998</v>
      </c>
      <c r="O59" s="88">
        <v>359.54999999999995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50</v>
      </c>
      <c r="Y59">
        <v>75</v>
      </c>
      <c r="Z59">
        <v>63</v>
      </c>
      <c r="AA59">
        <v>11.63</v>
      </c>
      <c r="AB59">
        <v>60</v>
      </c>
      <c r="AC59">
        <v>147</v>
      </c>
      <c r="AD59">
        <v>100</v>
      </c>
      <c r="AE59">
        <v>5.68</v>
      </c>
      <c r="AF59">
        <v>0</v>
      </c>
      <c r="AG59">
        <v>30</v>
      </c>
      <c r="AH59">
        <v>0</v>
      </c>
      <c r="AI59">
        <v>0</v>
      </c>
      <c r="AJ59">
        <v>0</v>
      </c>
      <c r="AK59">
        <v>3.4</v>
      </c>
      <c r="AL59">
        <v>0.47</v>
      </c>
      <c r="AM59">
        <v>0.2</v>
      </c>
      <c r="AN59">
        <v>0.39</v>
      </c>
      <c r="AO59">
        <v>15.14</v>
      </c>
      <c r="AP59">
        <v>0</v>
      </c>
      <c r="AQ59">
        <v>0.15</v>
      </c>
      <c r="AR59">
        <v>0.39</v>
      </c>
      <c r="AS59">
        <v>45.17</v>
      </c>
      <c r="AT59">
        <v>0</v>
      </c>
      <c r="AU59">
        <v>0</v>
      </c>
      <c r="AV59">
        <v>67.78</v>
      </c>
      <c r="AW59">
        <v>0.43</v>
      </c>
      <c r="AX59">
        <v>0</v>
      </c>
      <c r="AY59">
        <v>189.79</v>
      </c>
      <c r="AZ59">
        <v>0.24</v>
      </c>
      <c r="BA59">
        <v>0</v>
      </c>
      <c r="BB59">
        <v>4.82</v>
      </c>
      <c r="BC59">
        <v>0.32</v>
      </c>
      <c r="BD59">
        <v>0.36</v>
      </c>
    </row>
    <row r="60" spans="1:56">
      <c r="G60" t="s">
        <v>102</v>
      </c>
      <c r="H60" s="115">
        <v>147.79999999999998</v>
      </c>
      <c r="I60" s="88">
        <v>62.79</v>
      </c>
      <c r="J60" s="88">
        <v>3.76</v>
      </c>
      <c r="K60" s="88">
        <v>0</v>
      </c>
      <c r="L60" s="88">
        <v>10.41</v>
      </c>
      <c r="M60" s="116">
        <v>0</v>
      </c>
      <c r="N60" s="115">
        <v>284.95999999999998</v>
      </c>
      <c r="O60" s="88">
        <v>359.54999999999995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50</v>
      </c>
      <c r="Y60">
        <v>75</v>
      </c>
      <c r="Z60">
        <v>62.4</v>
      </c>
      <c r="AA60">
        <v>11.63</v>
      </c>
      <c r="AB60">
        <v>60</v>
      </c>
      <c r="AC60">
        <v>145.6</v>
      </c>
      <c r="AD60">
        <v>100</v>
      </c>
      <c r="AE60">
        <v>5.59</v>
      </c>
      <c r="AF60">
        <v>0</v>
      </c>
      <c r="AG60">
        <v>30</v>
      </c>
      <c r="AH60">
        <v>0</v>
      </c>
      <c r="AI60">
        <v>0</v>
      </c>
      <c r="AJ60">
        <v>0</v>
      </c>
      <c r="AK60">
        <v>3.4</v>
      </c>
      <c r="AL60">
        <v>0.47</v>
      </c>
      <c r="AM60">
        <v>0.2</v>
      </c>
      <c r="AN60">
        <v>0.39</v>
      </c>
      <c r="AO60">
        <v>15.14</v>
      </c>
      <c r="AP60">
        <v>0</v>
      </c>
      <c r="AQ60">
        <v>0.15</v>
      </c>
      <c r="AR60">
        <v>0.39</v>
      </c>
      <c r="AS60">
        <v>45.17</v>
      </c>
      <c r="AT60">
        <v>0</v>
      </c>
      <c r="AU60">
        <v>0</v>
      </c>
      <c r="AV60">
        <v>67.78</v>
      </c>
      <c r="AW60">
        <v>0.43</v>
      </c>
      <c r="AX60">
        <v>0</v>
      </c>
      <c r="AY60">
        <v>189.79</v>
      </c>
      <c r="AZ60">
        <v>0.24</v>
      </c>
      <c r="BA60">
        <v>0</v>
      </c>
      <c r="BB60">
        <v>4.82</v>
      </c>
      <c r="BC60">
        <v>0.32</v>
      </c>
      <c r="BD60">
        <v>0.36</v>
      </c>
    </row>
    <row r="61" spans="1:56">
      <c r="G61" t="s">
        <v>103</v>
      </c>
      <c r="H61" s="115">
        <v>136.6</v>
      </c>
      <c r="I61" s="88">
        <v>57.99</v>
      </c>
      <c r="J61" s="88">
        <v>3.76</v>
      </c>
      <c r="K61" s="88">
        <v>0</v>
      </c>
      <c r="L61" s="88">
        <v>10.41</v>
      </c>
      <c r="M61" s="116">
        <v>0</v>
      </c>
      <c r="N61" s="115">
        <v>284.95999999999998</v>
      </c>
      <c r="O61" s="88">
        <v>359.54999999999995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50</v>
      </c>
      <c r="Y61">
        <v>75</v>
      </c>
      <c r="Z61">
        <v>57.6</v>
      </c>
      <c r="AA61">
        <v>11.63</v>
      </c>
      <c r="AB61">
        <v>60</v>
      </c>
      <c r="AC61">
        <v>134.4</v>
      </c>
      <c r="AD61">
        <v>100</v>
      </c>
      <c r="AE61">
        <v>5.59</v>
      </c>
      <c r="AF61">
        <v>0</v>
      </c>
      <c r="AG61">
        <v>30</v>
      </c>
      <c r="AH61">
        <v>0</v>
      </c>
      <c r="AI61">
        <v>0</v>
      </c>
      <c r="AJ61">
        <v>0</v>
      </c>
      <c r="AK61">
        <v>3.4</v>
      </c>
      <c r="AL61">
        <v>0.47</v>
      </c>
      <c r="AM61">
        <v>0.2</v>
      </c>
      <c r="AN61">
        <v>0.39</v>
      </c>
      <c r="AO61">
        <v>15.14</v>
      </c>
      <c r="AP61">
        <v>0</v>
      </c>
      <c r="AQ61">
        <v>0.15</v>
      </c>
      <c r="AR61">
        <v>0.39</v>
      </c>
      <c r="AS61">
        <v>45.17</v>
      </c>
      <c r="AT61">
        <v>0</v>
      </c>
      <c r="AU61">
        <v>0</v>
      </c>
      <c r="AV61">
        <v>67.78</v>
      </c>
      <c r="AW61">
        <v>0.43</v>
      </c>
      <c r="AX61">
        <v>0</v>
      </c>
      <c r="AY61">
        <v>189.79</v>
      </c>
      <c r="AZ61">
        <v>0.24</v>
      </c>
      <c r="BA61">
        <v>0</v>
      </c>
      <c r="BB61">
        <v>4.82</v>
      </c>
      <c r="BC61">
        <v>0.32</v>
      </c>
      <c r="BD61">
        <v>0.36</v>
      </c>
    </row>
    <row r="62" spans="1:56">
      <c r="G62" t="s">
        <v>104</v>
      </c>
      <c r="H62" s="115">
        <v>128.20000000000002</v>
      </c>
      <c r="I62" s="88">
        <v>54.39</v>
      </c>
      <c r="J62" s="88">
        <v>3.76</v>
      </c>
      <c r="K62" s="88">
        <v>0</v>
      </c>
      <c r="L62" s="88">
        <v>10.210000000000001</v>
      </c>
      <c r="M62" s="116">
        <v>0</v>
      </c>
      <c r="N62" s="115">
        <v>284.95999999999998</v>
      </c>
      <c r="O62" s="88">
        <v>359.54999999999995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50</v>
      </c>
      <c r="Y62">
        <v>75</v>
      </c>
      <c r="Z62">
        <v>54</v>
      </c>
      <c r="AA62">
        <v>11.63</v>
      </c>
      <c r="AB62">
        <v>60</v>
      </c>
      <c r="AC62">
        <v>126</v>
      </c>
      <c r="AD62">
        <v>100</v>
      </c>
      <c r="AE62">
        <v>5.39</v>
      </c>
      <c r="AF62">
        <v>0</v>
      </c>
      <c r="AG62">
        <v>30</v>
      </c>
      <c r="AH62">
        <v>0</v>
      </c>
      <c r="AI62">
        <v>0</v>
      </c>
      <c r="AJ62">
        <v>0</v>
      </c>
      <c r="AK62">
        <v>3.4</v>
      </c>
      <c r="AL62">
        <v>0.47</v>
      </c>
      <c r="AM62">
        <v>0.2</v>
      </c>
      <c r="AN62">
        <v>0.39</v>
      </c>
      <c r="AO62">
        <v>15.14</v>
      </c>
      <c r="AP62">
        <v>0</v>
      </c>
      <c r="AQ62">
        <v>0.15</v>
      </c>
      <c r="AR62">
        <v>0.39</v>
      </c>
      <c r="AS62">
        <v>45.17</v>
      </c>
      <c r="AT62">
        <v>0</v>
      </c>
      <c r="AU62">
        <v>0</v>
      </c>
      <c r="AV62">
        <v>67.78</v>
      </c>
      <c r="AW62">
        <v>0.43</v>
      </c>
      <c r="AX62">
        <v>0</v>
      </c>
      <c r="AY62">
        <v>189.79</v>
      </c>
      <c r="AZ62">
        <v>0.24</v>
      </c>
      <c r="BA62">
        <v>0</v>
      </c>
      <c r="BB62">
        <v>4.82</v>
      </c>
      <c r="BC62">
        <v>0.32</v>
      </c>
      <c r="BD62">
        <v>0.36</v>
      </c>
    </row>
    <row r="63" spans="1:56">
      <c r="G63" t="s">
        <v>105</v>
      </c>
      <c r="H63" s="115">
        <v>125.4</v>
      </c>
      <c r="I63" s="88">
        <v>53.19</v>
      </c>
      <c r="J63" s="88">
        <v>3.86</v>
      </c>
      <c r="K63" s="88">
        <v>0</v>
      </c>
      <c r="L63" s="88">
        <v>10.02</v>
      </c>
      <c r="M63" s="116">
        <v>0</v>
      </c>
      <c r="N63" s="115">
        <v>284.95999999999998</v>
      </c>
      <c r="O63" s="88">
        <v>359.54999999999995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50</v>
      </c>
      <c r="Y63">
        <v>75</v>
      </c>
      <c r="Z63">
        <v>52.8</v>
      </c>
      <c r="AA63">
        <v>11.63</v>
      </c>
      <c r="AB63">
        <v>60</v>
      </c>
      <c r="AC63">
        <v>123.2</v>
      </c>
      <c r="AD63">
        <v>100</v>
      </c>
      <c r="AE63">
        <v>5.2</v>
      </c>
      <c r="AF63">
        <v>0</v>
      </c>
      <c r="AG63">
        <v>30</v>
      </c>
      <c r="AH63">
        <v>0</v>
      </c>
      <c r="AI63">
        <v>0</v>
      </c>
      <c r="AJ63">
        <v>0</v>
      </c>
      <c r="AK63">
        <v>3.5</v>
      </c>
      <c r="AL63">
        <v>0.47</v>
      </c>
      <c r="AM63">
        <v>0.2</v>
      </c>
      <c r="AN63">
        <v>0.39</v>
      </c>
      <c r="AO63">
        <v>15.14</v>
      </c>
      <c r="AP63">
        <v>0</v>
      </c>
      <c r="AQ63">
        <v>0.15</v>
      </c>
      <c r="AR63">
        <v>0.39</v>
      </c>
      <c r="AS63">
        <v>45.17</v>
      </c>
      <c r="AT63">
        <v>0</v>
      </c>
      <c r="AU63">
        <v>0</v>
      </c>
      <c r="AV63">
        <v>67.78</v>
      </c>
      <c r="AW63">
        <v>0.43</v>
      </c>
      <c r="AX63">
        <v>0</v>
      </c>
      <c r="AY63">
        <v>189.79</v>
      </c>
      <c r="AZ63">
        <v>0.24</v>
      </c>
      <c r="BA63">
        <v>0</v>
      </c>
      <c r="BB63">
        <v>4.82</v>
      </c>
      <c r="BC63">
        <v>0.32</v>
      </c>
      <c r="BD63">
        <v>0.36</v>
      </c>
    </row>
    <row r="64" spans="1:56">
      <c r="G64" t="s">
        <v>106</v>
      </c>
      <c r="H64" s="115">
        <v>114.2</v>
      </c>
      <c r="I64" s="88">
        <v>48.39</v>
      </c>
      <c r="J64" s="88">
        <v>3.86</v>
      </c>
      <c r="K64" s="88">
        <v>0</v>
      </c>
      <c r="L64" s="88">
        <v>9.64</v>
      </c>
      <c r="M64" s="116">
        <v>0</v>
      </c>
      <c r="N64" s="115">
        <v>284.95999999999998</v>
      </c>
      <c r="O64" s="88">
        <v>359.54999999999995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50</v>
      </c>
      <c r="Y64">
        <v>75</v>
      </c>
      <c r="Z64">
        <v>48</v>
      </c>
      <c r="AA64">
        <v>11.63</v>
      </c>
      <c r="AB64">
        <v>60</v>
      </c>
      <c r="AC64">
        <v>112</v>
      </c>
      <c r="AD64">
        <v>100</v>
      </c>
      <c r="AE64">
        <v>4.82</v>
      </c>
      <c r="AF64">
        <v>0</v>
      </c>
      <c r="AG64">
        <v>30</v>
      </c>
      <c r="AH64">
        <v>0</v>
      </c>
      <c r="AI64">
        <v>0</v>
      </c>
      <c r="AJ64">
        <v>0</v>
      </c>
      <c r="AK64">
        <v>3.5</v>
      </c>
      <c r="AL64">
        <v>0.47</v>
      </c>
      <c r="AM64">
        <v>0.2</v>
      </c>
      <c r="AN64">
        <v>0.39</v>
      </c>
      <c r="AO64">
        <v>15.14</v>
      </c>
      <c r="AP64">
        <v>0</v>
      </c>
      <c r="AQ64">
        <v>0.15</v>
      </c>
      <c r="AR64">
        <v>0.39</v>
      </c>
      <c r="AS64">
        <v>45.17</v>
      </c>
      <c r="AT64">
        <v>0</v>
      </c>
      <c r="AU64">
        <v>0</v>
      </c>
      <c r="AV64">
        <v>67.78</v>
      </c>
      <c r="AW64">
        <v>0.43</v>
      </c>
      <c r="AX64">
        <v>0</v>
      </c>
      <c r="AY64">
        <v>189.79</v>
      </c>
      <c r="AZ64">
        <v>0.24</v>
      </c>
      <c r="BA64">
        <v>0</v>
      </c>
      <c r="BB64">
        <v>4.82</v>
      </c>
      <c r="BC64">
        <v>0.32</v>
      </c>
      <c r="BD64">
        <v>0.36</v>
      </c>
    </row>
    <row r="65" spans="7:56">
      <c r="G65" t="s">
        <v>107</v>
      </c>
      <c r="H65" s="115">
        <v>104.4</v>
      </c>
      <c r="I65" s="88">
        <v>44.19</v>
      </c>
      <c r="J65" s="88">
        <v>3.86</v>
      </c>
      <c r="K65" s="88">
        <v>0</v>
      </c>
      <c r="L65" s="88">
        <v>9.06</v>
      </c>
      <c r="M65" s="116">
        <v>0</v>
      </c>
      <c r="N65" s="115">
        <v>284.95999999999998</v>
      </c>
      <c r="O65" s="88">
        <v>359.54999999999995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50</v>
      </c>
      <c r="Y65">
        <v>75</v>
      </c>
      <c r="Z65">
        <v>43.8</v>
      </c>
      <c r="AA65">
        <v>11.63</v>
      </c>
      <c r="AB65">
        <v>60</v>
      </c>
      <c r="AC65">
        <v>102.2</v>
      </c>
      <c r="AD65">
        <v>100</v>
      </c>
      <c r="AE65">
        <v>4.24</v>
      </c>
      <c r="AF65">
        <v>0</v>
      </c>
      <c r="AG65">
        <v>30</v>
      </c>
      <c r="AH65">
        <v>0</v>
      </c>
      <c r="AI65">
        <v>0</v>
      </c>
      <c r="AJ65">
        <v>0</v>
      </c>
      <c r="AK65">
        <v>3.5</v>
      </c>
      <c r="AL65">
        <v>0.47</v>
      </c>
      <c r="AM65">
        <v>0.2</v>
      </c>
      <c r="AN65">
        <v>0.39</v>
      </c>
      <c r="AO65">
        <v>15.14</v>
      </c>
      <c r="AP65">
        <v>0</v>
      </c>
      <c r="AQ65">
        <v>0.15</v>
      </c>
      <c r="AR65">
        <v>0.39</v>
      </c>
      <c r="AS65">
        <v>45.17</v>
      </c>
      <c r="AT65">
        <v>0</v>
      </c>
      <c r="AU65">
        <v>0</v>
      </c>
      <c r="AV65">
        <v>67.78</v>
      </c>
      <c r="AW65">
        <v>0.43</v>
      </c>
      <c r="AX65">
        <v>0</v>
      </c>
      <c r="AY65">
        <v>189.79</v>
      </c>
      <c r="AZ65">
        <v>0.24</v>
      </c>
      <c r="BA65">
        <v>0</v>
      </c>
      <c r="BB65">
        <v>4.82</v>
      </c>
      <c r="BC65">
        <v>0.32</v>
      </c>
      <c r="BD65">
        <v>0.36</v>
      </c>
    </row>
    <row r="66" spans="7:56">
      <c r="G66" t="s">
        <v>108</v>
      </c>
      <c r="H66" s="115">
        <v>93.2</v>
      </c>
      <c r="I66" s="88">
        <v>39.39</v>
      </c>
      <c r="J66" s="88">
        <v>3.86</v>
      </c>
      <c r="K66" s="88">
        <v>0</v>
      </c>
      <c r="L66" s="88">
        <v>8.67</v>
      </c>
      <c r="M66" s="116">
        <v>0</v>
      </c>
      <c r="N66" s="115">
        <v>284.95999999999998</v>
      </c>
      <c r="O66" s="88">
        <v>359.54999999999995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50</v>
      </c>
      <c r="Y66">
        <v>75</v>
      </c>
      <c r="Z66">
        <v>39</v>
      </c>
      <c r="AA66">
        <v>11.63</v>
      </c>
      <c r="AB66">
        <v>60</v>
      </c>
      <c r="AC66">
        <v>91</v>
      </c>
      <c r="AD66">
        <v>100</v>
      </c>
      <c r="AE66">
        <v>3.85</v>
      </c>
      <c r="AF66">
        <v>0</v>
      </c>
      <c r="AG66">
        <v>30</v>
      </c>
      <c r="AH66">
        <v>0</v>
      </c>
      <c r="AI66">
        <v>0</v>
      </c>
      <c r="AJ66">
        <v>0</v>
      </c>
      <c r="AK66">
        <v>3.5</v>
      </c>
      <c r="AL66">
        <v>0.47</v>
      </c>
      <c r="AM66">
        <v>0.2</v>
      </c>
      <c r="AN66">
        <v>0.39</v>
      </c>
      <c r="AO66">
        <v>15.14</v>
      </c>
      <c r="AP66">
        <v>0</v>
      </c>
      <c r="AQ66">
        <v>0.15</v>
      </c>
      <c r="AR66">
        <v>0.39</v>
      </c>
      <c r="AS66">
        <v>45.17</v>
      </c>
      <c r="AT66">
        <v>0</v>
      </c>
      <c r="AU66">
        <v>0</v>
      </c>
      <c r="AV66">
        <v>67.78</v>
      </c>
      <c r="AW66">
        <v>0.43</v>
      </c>
      <c r="AX66">
        <v>0</v>
      </c>
      <c r="AY66">
        <v>189.79</v>
      </c>
      <c r="AZ66">
        <v>0.24</v>
      </c>
      <c r="BA66">
        <v>0</v>
      </c>
      <c r="BB66">
        <v>4.82</v>
      </c>
      <c r="BC66">
        <v>0.32</v>
      </c>
      <c r="BD66">
        <v>0.36</v>
      </c>
    </row>
    <row r="67" spans="7:56">
      <c r="G67" t="s">
        <v>109</v>
      </c>
      <c r="H67" s="115">
        <v>79.2</v>
      </c>
      <c r="I67" s="88">
        <v>33.39</v>
      </c>
      <c r="J67" s="88">
        <v>3.94</v>
      </c>
      <c r="K67" s="88">
        <v>0</v>
      </c>
      <c r="L67" s="88">
        <v>7.7100000000000009</v>
      </c>
      <c r="M67" s="116">
        <v>0</v>
      </c>
      <c r="N67" s="115">
        <v>284.95999999999998</v>
      </c>
      <c r="O67" s="88">
        <v>359.54999999999995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50</v>
      </c>
      <c r="Y67">
        <v>75</v>
      </c>
      <c r="Z67">
        <v>33</v>
      </c>
      <c r="AA67">
        <v>11.63</v>
      </c>
      <c r="AB67">
        <v>60</v>
      </c>
      <c r="AC67">
        <v>77</v>
      </c>
      <c r="AD67">
        <v>100</v>
      </c>
      <c r="AE67">
        <v>2.89</v>
      </c>
      <c r="AF67">
        <v>0</v>
      </c>
      <c r="AG67">
        <v>30</v>
      </c>
      <c r="AH67">
        <v>0</v>
      </c>
      <c r="AI67">
        <v>0</v>
      </c>
      <c r="AJ67">
        <v>0</v>
      </c>
      <c r="AK67">
        <v>3.58</v>
      </c>
      <c r="AL67">
        <v>0.47</v>
      </c>
      <c r="AM67">
        <v>0.2</v>
      </c>
      <c r="AN67">
        <v>0.39</v>
      </c>
      <c r="AO67">
        <v>15.14</v>
      </c>
      <c r="AP67">
        <v>0</v>
      </c>
      <c r="AQ67">
        <v>0.15</v>
      </c>
      <c r="AR67">
        <v>0.39</v>
      </c>
      <c r="AS67">
        <v>45.17</v>
      </c>
      <c r="AT67">
        <v>0</v>
      </c>
      <c r="AU67">
        <v>0</v>
      </c>
      <c r="AV67">
        <v>67.78</v>
      </c>
      <c r="AW67">
        <v>0.43</v>
      </c>
      <c r="AX67">
        <v>0</v>
      </c>
      <c r="AY67">
        <v>189.79</v>
      </c>
      <c r="AZ67">
        <v>0.24</v>
      </c>
      <c r="BA67">
        <v>0</v>
      </c>
      <c r="BB67">
        <v>4.82</v>
      </c>
      <c r="BC67">
        <v>0.32</v>
      </c>
      <c r="BD67">
        <v>0.36</v>
      </c>
    </row>
    <row r="68" spans="7:56">
      <c r="G68" t="s">
        <v>110</v>
      </c>
      <c r="H68" s="115">
        <v>72.2</v>
      </c>
      <c r="I68" s="88">
        <v>30.39</v>
      </c>
      <c r="J68" s="88">
        <v>3.94</v>
      </c>
      <c r="K68" s="88">
        <v>0</v>
      </c>
      <c r="L68" s="88">
        <v>7.5200000000000005</v>
      </c>
      <c r="M68" s="116">
        <v>0</v>
      </c>
      <c r="N68" s="115">
        <v>284.95999999999998</v>
      </c>
      <c r="O68" s="88">
        <v>359.54999999999995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50</v>
      </c>
      <c r="Y68">
        <v>75</v>
      </c>
      <c r="Z68">
        <v>30</v>
      </c>
      <c r="AA68">
        <v>11.63</v>
      </c>
      <c r="AB68">
        <v>60</v>
      </c>
      <c r="AC68">
        <v>70</v>
      </c>
      <c r="AD68">
        <v>100</v>
      </c>
      <c r="AE68">
        <v>2.7</v>
      </c>
      <c r="AF68">
        <v>0</v>
      </c>
      <c r="AG68">
        <v>30</v>
      </c>
      <c r="AH68">
        <v>0</v>
      </c>
      <c r="AI68">
        <v>0</v>
      </c>
      <c r="AJ68">
        <v>0</v>
      </c>
      <c r="AK68">
        <v>3.58</v>
      </c>
      <c r="AL68">
        <v>0.47</v>
      </c>
      <c r="AM68">
        <v>0.2</v>
      </c>
      <c r="AN68">
        <v>0.39</v>
      </c>
      <c r="AO68">
        <v>15.14</v>
      </c>
      <c r="AP68">
        <v>0</v>
      </c>
      <c r="AQ68">
        <v>0.15</v>
      </c>
      <c r="AR68">
        <v>0.39</v>
      </c>
      <c r="AS68">
        <v>45.17</v>
      </c>
      <c r="AT68">
        <v>0</v>
      </c>
      <c r="AU68">
        <v>0</v>
      </c>
      <c r="AV68">
        <v>67.78</v>
      </c>
      <c r="AW68">
        <v>0.43</v>
      </c>
      <c r="AX68">
        <v>0</v>
      </c>
      <c r="AY68">
        <v>189.79</v>
      </c>
      <c r="AZ68">
        <v>0.24</v>
      </c>
      <c r="BA68">
        <v>0</v>
      </c>
      <c r="BB68">
        <v>4.82</v>
      </c>
      <c r="BC68">
        <v>0.32</v>
      </c>
      <c r="BD68">
        <v>0.36</v>
      </c>
    </row>
    <row r="69" spans="7:56">
      <c r="G69" t="s">
        <v>111</v>
      </c>
      <c r="H69" s="115">
        <v>58.2</v>
      </c>
      <c r="I69" s="88">
        <v>24.39</v>
      </c>
      <c r="J69" s="88">
        <v>3.94</v>
      </c>
      <c r="K69" s="88">
        <v>0</v>
      </c>
      <c r="L69" s="88">
        <v>7.5200000000000005</v>
      </c>
      <c r="M69" s="116">
        <v>0</v>
      </c>
      <c r="N69" s="115">
        <v>284.95999999999998</v>
      </c>
      <c r="O69" s="88">
        <v>359.54999999999995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50</v>
      </c>
      <c r="Y69">
        <v>75</v>
      </c>
      <c r="Z69">
        <v>24</v>
      </c>
      <c r="AA69">
        <v>11.63</v>
      </c>
      <c r="AB69">
        <v>60</v>
      </c>
      <c r="AC69">
        <v>56</v>
      </c>
      <c r="AD69">
        <v>100</v>
      </c>
      <c r="AE69">
        <v>2.7</v>
      </c>
      <c r="AF69">
        <v>0</v>
      </c>
      <c r="AG69">
        <v>30</v>
      </c>
      <c r="AH69">
        <v>0</v>
      </c>
      <c r="AI69">
        <v>0</v>
      </c>
      <c r="AJ69">
        <v>0</v>
      </c>
      <c r="AK69">
        <v>3.58</v>
      </c>
      <c r="AL69">
        <v>0.47</v>
      </c>
      <c r="AM69">
        <v>0.2</v>
      </c>
      <c r="AN69">
        <v>0.39</v>
      </c>
      <c r="AO69">
        <v>15.14</v>
      </c>
      <c r="AP69">
        <v>0</v>
      </c>
      <c r="AQ69">
        <v>0.15</v>
      </c>
      <c r="AR69">
        <v>0.39</v>
      </c>
      <c r="AS69">
        <v>45.17</v>
      </c>
      <c r="AT69">
        <v>0</v>
      </c>
      <c r="AU69">
        <v>0</v>
      </c>
      <c r="AV69">
        <v>67.78</v>
      </c>
      <c r="AW69">
        <v>0.43</v>
      </c>
      <c r="AX69">
        <v>0</v>
      </c>
      <c r="AY69">
        <v>189.79</v>
      </c>
      <c r="AZ69">
        <v>0.24</v>
      </c>
      <c r="BA69">
        <v>0</v>
      </c>
      <c r="BB69">
        <v>4.82</v>
      </c>
      <c r="BC69">
        <v>0.32</v>
      </c>
      <c r="BD69">
        <v>0.36</v>
      </c>
    </row>
    <row r="70" spans="7:56">
      <c r="G70" t="s">
        <v>112</v>
      </c>
      <c r="H70" s="115">
        <v>46.300000000000004</v>
      </c>
      <c r="I70" s="88">
        <v>43.37</v>
      </c>
      <c r="J70" s="88">
        <v>3.94</v>
      </c>
      <c r="K70" s="88">
        <v>0</v>
      </c>
      <c r="L70" s="88">
        <v>6.5500000000000007</v>
      </c>
      <c r="M70" s="116">
        <v>0</v>
      </c>
      <c r="N70" s="115">
        <v>284.95999999999998</v>
      </c>
      <c r="O70" s="88">
        <v>359.54999999999995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50</v>
      </c>
      <c r="Y70">
        <v>75</v>
      </c>
      <c r="Z70">
        <v>18.899999999999999</v>
      </c>
      <c r="AA70">
        <v>11.63</v>
      </c>
      <c r="AB70">
        <v>60</v>
      </c>
      <c r="AC70">
        <v>44.1</v>
      </c>
      <c r="AD70">
        <v>100</v>
      </c>
      <c r="AE70">
        <v>1.73</v>
      </c>
      <c r="AF70">
        <v>0</v>
      </c>
      <c r="AG70">
        <v>30</v>
      </c>
      <c r="AH70">
        <v>0</v>
      </c>
      <c r="AI70">
        <v>0</v>
      </c>
      <c r="AJ70">
        <v>0</v>
      </c>
      <c r="AK70">
        <v>3.58</v>
      </c>
      <c r="AL70">
        <v>0.47</v>
      </c>
      <c r="AM70">
        <v>0.2</v>
      </c>
      <c r="AN70">
        <v>0.39</v>
      </c>
      <c r="AO70">
        <v>15.14</v>
      </c>
      <c r="AP70">
        <v>0</v>
      </c>
      <c r="AQ70">
        <v>0.15</v>
      </c>
      <c r="AR70">
        <v>0.39</v>
      </c>
      <c r="AS70">
        <v>45.17</v>
      </c>
      <c r="AT70">
        <v>0</v>
      </c>
      <c r="AU70">
        <v>24.08</v>
      </c>
      <c r="AV70">
        <v>67.78</v>
      </c>
      <c r="AW70">
        <v>0.43</v>
      </c>
      <c r="AX70">
        <v>0</v>
      </c>
      <c r="AY70">
        <v>189.79</v>
      </c>
      <c r="AZ70">
        <v>0.24</v>
      </c>
      <c r="BA70">
        <v>0</v>
      </c>
      <c r="BB70">
        <v>4.82</v>
      </c>
      <c r="BC70">
        <v>0.32</v>
      </c>
      <c r="BD70">
        <v>0.36</v>
      </c>
    </row>
    <row r="71" spans="7:56">
      <c r="G71" t="s">
        <v>113</v>
      </c>
      <c r="H71" s="115">
        <v>114.86999999999999</v>
      </c>
      <c r="I71" s="88">
        <v>66.56</v>
      </c>
      <c r="J71" s="88">
        <v>4.04</v>
      </c>
      <c r="K71" s="88">
        <v>0</v>
      </c>
      <c r="L71" s="88">
        <v>5.69</v>
      </c>
      <c r="M71" s="116">
        <v>0</v>
      </c>
      <c r="N71" s="115">
        <v>284.95999999999998</v>
      </c>
      <c r="O71" s="88">
        <v>359.54999999999995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50</v>
      </c>
      <c r="Y71">
        <v>75</v>
      </c>
      <c r="Z71">
        <v>13.2</v>
      </c>
      <c r="AA71">
        <v>11.63</v>
      </c>
      <c r="AB71">
        <v>60</v>
      </c>
      <c r="AC71">
        <v>30.8</v>
      </c>
      <c r="AD71">
        <v>100</v>
      </c>
      <c r="AE71">
        <v>0.87</v>
      </c>
      <c r="AF71">
        <v>0</v>
      </c>
      <c r="AG71">
        <v>30</v>
      </c>
      <c r="AH71">
        <v>0</v>
      </c>
      <c r="AI71">
        <v>0</v>
      </c>
      <c r="AJ71">
        <v>24.08</v>
      </c>
      <c r="AK71">
        <v>3.68</v>
      </c>
      <c r="AL71">
        <v>0.47</v>
      </c>
      <c r="AM71">
        <v>0.2</v>
      </c>
      <c r="AN71">
        <v>0.39</v>
      </c>
      <c r="AO71">
        <v>15.14</v>
      </c>
      <c r="AP71">
        <v>24.08</v>
      </c>
      <c r="AQ71">
        <v>0.15</v>
      </c>
      <c r="AR71">
        <v>0.39</v>
      </c>
      <c r="AS71">
        <v>45.17</v>
      </c>
      <c r="AT71">
        <v>0</v>
      </c>
      <c r="AU71">
        <v>52.97</v>
      </c>
      <c r="AV71">
        <v>67.78</v>
      </c>
      <c r="AW71">
        <v>0.43</v>
      </c>
      <c r="AX71">
        <v>33.71</v>
      </c>
      <c r="AY71">
        <v>189.79</v>
      </c>
      <c r="AZ71">
        <v>0.24</v>
      </c>
      <c r="BA71">
        <v>0</v>
      </c>
      <c r="BB71">
        <v>4.82</v>
      </c>
      <c r="BC71">
        <v>0.32</v>
      </c>
      <c r="BD71">
        <v>0.36</v>
      </c>
    </row>
    <row r="72" spans="7:56">
      <c r="G72" t="s">
        <v>114</v>
      </c>
      <c r="H72" s="115">
        <v>150.51</v>
      </c>
      <c r="I72" s="88">
        <v>87.34</v>
      </c>
      <c r="J72" s="88">
        <v>4.04</v>
      </c>
      <c r="K72" s="88">
        <v>0</v>
      </c>
      <c r="L72" s="88">
        <v>5.25</v>
      </c>
      <c r="M72" s="116">
        <v>0</v>
      </c>
      <c r="N72" s="115">
        <v>284.95999999999998</v>
      </c>
      <c r="O72" s="88">
        <v>359.54999999999995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50</v>
      </c>
      <c r="Y72">
        <v>75</v>
      </c>
      <c r="Z72">
        <v>9.9</v>
      </c>
      <c r="AA72">
        <v>11.63</v>
      </c>
      <c r="AB72">
        <v>60</v>
      </c>
      <c r="AC72">
        <v>23.1</v>
      </c>
      <c r="AD72">
        <v>100</v>
      </c>
      <c r="AE72">
        <v>0.43</v>
      </c>
      <c r="AF72">
        <v>0</v>
      </c>
      <c r="AG72">
        <v>30</v>
      </c>
      <c r="AH72">
        <v>0</v>
      </c>
      <c r="AI72">
        <v>0</v>
      </c>
      <c r="AJ72">
        <v>24.08</v>
      </c>
      <c r="AK72">
        <v>3.68</v>
      </c>
      <c r="AL72">
        <v>0.47</v>
      </c>
      <c r="AM72">
        <v>0.2</v>
      </c>
      <c r="AN72">
        <v>0.39</v>
      </c>
      <c r="AO72">
        <v>15.14</v>
      </c>
      <c r="AP72">
        <v>24.08</v>
      </c>
      <c r="AQ72">
        <v>0.15</v>
      </c>
      <c r="AR72">
        <v>0.39</v>
      </c>
      <c r="AS72">
        <v>45.17</v>
      </c>
      <c r="AT72">
        <v>0</v>
      </c>
      <c r="AU72">
        <v>71.27</v>
      </c>
      <c r="AV72">
        <v>67.78</v>
      </c>
      <c r="AW72">
        <v>0.43</v>
      </c>
      <c r="AX72">
        <v>77.05</v>
      </c>
      <c r="AY72">
        <v>189.79</v>
      </c>
      <c r="AZ72">
        <v>0.24</v>
      </c>
      <c r="BA72">
        <v>5.78</v>
      </c>
      <c r="BB72">
        <v>4.82</v>
      </c>
      <c r="BC72">
        <v>0.32</v>
      </c>
      <c r="BD72">
        <v>0.36</v>
      </c>
    </row>
    <row r="73" spans="7:56">
      <c r="G73" t="s">
        <v>115</v>
      </c>
      <c r="H73" s="115">
        <v>175.20000000000002</v>
      </c>
      <c r="I73" s="88">
        <v>99.99</v>
      </c>
      <c r="J73" s="88">
        <v>4.04</v>
      </c>
      <c r="K73" s="88">
        <v>0</v>
      </c>
      <c r="L73" s="88">
        <v>5.0500000000000007</v>
      </c>
      <c r="M73" s="116">
        <v>0</v>
      </c>
      <c r="N73" s="115">
        <v>284.95999999999998</v>
      </c>
      <c r="O73" s="88">
        <v>359.54999999999995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50</v>
      </c>
      <c r="Y73">
        <v>75</v>
      </c>
      <c r="Z73">
        <v>8.1</v>
      </c>
      <c r="AA73">
        <v>11.63</v>
      </c>
      <c r="AB73">
        <v>60</v>
      </c>
      <c r="AC73">
        <v>18.899999999999999</v>
      </c>
      <c r="AD73">
        <v>100</v>
      </c>
      <c r="AE73">
        <v>0.23</v>
      </c>
      <c r="AF73">
        <v>0</v>
      </c>
      <c r="AG73">
        <v>30</v>
      </c>
      <c r="AH73">
        <v>0</v>
      </c>
      <c r="AI73">
        <v>0</v>
      </c>
      <c r="AJ73">
        <v>24.08</v>
      </c>
      <c r="AK73">
        <v>3.68</v>
      </c>
      <c r="AL73">
        <v>0.47</v>
      </c>
      <c r="AM73">
        <v>0.2</v>
      </c>
      <c r="AN73">
        <v>0.39</v>
      </c>
      <c r="AO73">
        <v>15.14</v>
      </c>
      <c r="AP73">
        <v>24.08</v>
      </c>
      <c r="AQ73">
        <v>0.15</v>
      </c>
      <c r="AR73">
        <v>0.39</v>
      </c>
      <c r="AS73">
        <v>45.17</v>
      </c>
      <c r="AT73">
        <v>0</v>
      </c>
      <c r="AU73">
        <v>71.27</v>
      </c>
      <c r="AV73">
        <v>67.78</v>
      </c>
      <c r="AW73">
        <v>0.43</v>
      </c>
      <c r="AX73">
        <v>105.94</v>
      </c>
      <c r="AY73">
        <v>189.79</v>
      </c>
      <c r="AZ73">
        <v>0.24</v>
      </c>
      <c r="BA73">
        <v>20.23</v>
      </c>
      <c r="BB73">
        <v>4.82</v>
      </c>
      <c r="BC73">
        <v>0.32</v>
      </c>
      <c r="BD73">
        <v>0.36</v>
      </c>
    </row>
    <row r="74" spans="7:56">
      <c r="G74" t="s">
        <v>116</v>
      </c>
      <c r="H74" s="115">
        <v>198.23000000000002</v>
      </c>
      <c r="I74" s="88">
        <v>121.96</v>
      </c>
      <c r="J74" s="88">
        <v>4.04</v>
      </c>
      <c r="K74" s="88">
        <v>0</v>
      </c>
      <c r="L74" s="88">
        <v>4.92</v>
      </c>
      <c r="M74" s="116">
        <v>0</v>
      </c>
      <c r="N74" s="115">
        <v>284.95999999999998</v>
      </c>
      <c r="O74" s="88">
        <v>359.54999999999995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50</v>
      </c>
      <c r="Y74">
        <v>75</v>
      </c>
      <c r="Z74">
        <v>6</v>
      </c>
      <c r="AA74">
        <v>11.63</v>
      </c>
      <c r="AB74">
        <v>60</v>
      </c>
      <c r="AC74">
        <v>14</v>
      </c>
      <c r="AD74">
        <v>100</v>
      </c>
      <c r="AE74">
        <v>0.1</v>
      </c>
      <c r="AF74">
        <v>0</v>
      </c>
      <c r="AG74">
        <v>30</v>
      </c>
      <c r="AH74">
        <v>0</v>
      </c>
      <c r="AI74">
        <v>0</v>
      </c>
      <c r="AJ74">
        <v>24.08</v>
      </c>
      <c r="AK74">
        <v>3.68</v>
      </c>
      <c r="AL74">
        <v>0.47</v>
      </c>
      <c r="AM74">
        <v>0.2</v>
      </c>
      <c r="AN74">
        <v>0.39</v>
      </c>
      <c r="AO74">
        <v>15.14</v>
      </c>
      <c r="AP74">
        <v>24.08</v>
      </c>
      <c r="AQ74">
        <v>0.15</v>
      </c>
      <c r="AR74">
        <v>0.39</v>
      </c>
      <c r="AS74">
        <v>45.17</v>
      </c>
      <c r="AT74">
        <v>27.93</v>
      </c>
      <c r="AU74">
        <v>71.27</v>
      </c>
      <c r="AV74">
        <v>67.78</v>
      </c>
      <c r="AW74">
        <v>0.43</v>
      </c>
      <c r="AX74">
        <v>105.94</v>
      </c>
      <c r="AY74">
        <v>189.79</v>
      </c>
      <c r="AZ74">
        <v>0.24</v>
      </c>
      <c r="BA74">
        <v>44.3</v>
      </c>
      <c r="BB74">
        <v>4.82</v>
      </c>
      <c r="BC74">
        <v>0.32</v>
      </c>
      <c r="BD74">
        <v>0.36</v>
      </c>
    </row>
    <row r="75" spans="7:56">
      <c r="G75" t="s">
        <v>117</v>
      </c>
      <c r="H75" s="115">
        <v>129.61000000000001</v>
      </c>
      <c r="I75" s="88">
        <v>162.28</v>
      </c>
      <c r="J75" s="88">
        <v>4.13</v>
      </c>
      <c r="K75" s="88">
        <v>0</v>
      </c>
      <c r="L75" s="88">
        <v>4.82</v>
      </c>
      <c r="M75" s="116">
        <v>0</v>
      </c>
      <c r="N75" s="115">
        <v>198.51</v>
      </c>
      <c r="O75" s="88">
        <v>391.77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50</v>
      </c>
      <c r="Y75">
        <v>75</v>
      </c>
      <c r="Z75">
        <v>3</v>
      </c>
      <c r="AA75">
        <v>11.63</v>
      </c>
      <c r="AB75">
        <v>60</v>
      </c>
      <c r="AC75">
        <v>7</v>
      </c>
      <c r="AD75">
        <v>100</v>
      </c>
      <c r="AE75">
        <v>0</v>
      </c>
      <c r="AF75">
        <v>100</v>
      </c>
      <c r="AG75">
        <v>30</v>
      </c>
      <c r="AH75">
        <v>53.34</v>
      </c>
      <c r="AI75">
        <v>0</v>
      </c>
      <c r="AJ75">
        <v>24.08</v>
      </c>
      <c r="AK75">
        <v>3.77</v>
      </c>
      <c r="AL75">
        <v>0.39</v>
      </c>
      <c r="AM75">
        <v>0.3</v>
      </c>
      <c r="AN75">
        <v>0.39</v>
      </c>
      <c r="AO75">
        <v>15.14</v>
      </c>
      <c r="AP75">
        <v>24.08</v>
      </c>
      <c r="AQ75">
        <v>0.15</v>
      </c>
      <c r="AR75">
        <v>0.37</v>
      </c>
      <c r="AS75">
        <v>45.17</v>
      </c>
      <c r="AT75">
        <v>0</v>
      </c>
      <c r="AU75">
        <v>53.93</v>
      </c>
      <c r="AV75">
        <v>0</v>
      </c>
      <c r="AW75">
        <v>0.43</v>
      </c>
      <c r="AX75">
        <v>72.23</v>
      </c>
      <c r="AY75">
        <v>0</v>
      </c>
      <c r="AZ75">
        <v>0.24</v>
      </c>
      <c r="BA75">
        <v>104.98</v>
      </c>
      <c r="BB75">
        <v>4.82</v>
      </c>
      <c r="BC75">
        <v>0.32</v>
      </c>
      <c r="BD75">
        <v>0.36</v>
      </c>
    </row>
    <row r="76" spans="7:56">
      <c r="G76" t="s">
        <v>118</v>
      </c>
      <c r="H76" s="115">
        <v>138.01999999999998</v>
      </c>
      <c r="I76" s="88">
        <v>159.28</v>
      </c>
      <c r="J76" s="88">
        <v>4.13</v>
      </c>
      <c r="K76" s="88">
        <v>0</v>
      </c>
      <c r="L76" s="88">
        <v>4.82</v>
      </c>
      <c r="M76" s="116">
        <v>0</v>
      </c>
      <c r="N76" s="115">
        <v>198.51</v>
      </c>
      <c r="O76" s="88">
        <v>391.77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50</v>
      </c>
      <c r="Y76">
        <v>75</v>
      </c>
      <c r="Z76">
        <v>0</v>
      </c>
      <c r="AA76">
        <v>11.63</v>
      </c>
      <c r="AB76">
        <v>60</v>
      </c>
      <c r="AC76">
        <v>0</v>
      </c>
      <c r="AD76">
        <v>100</v>
      </c>
      <c r="AE76">
        <v>0</v>
      </c>
      <c r="AF76">
        <v>100</v>
      </c>
      <c r="AG76">
        <v>30</v>
      </c>
      <c r="AH76">
        <v>53.34</v>
      </c>
      <c r="AI76">
        <v>0</v>
      </c>
      <c r="AJ76">
        <v>24.08</v>
      </c>
      <c r="AK76">
        <v>3.77</v>
      </c>
      <c r="AL76">
        <v>0.39</v>
      </c>
      <c r="AM76">
        <v>0.3</v>
      </c>
      <c r="AN76">
        <v>0.39</v>
      </c>
      <c r="AO76">
        <v>15.14</v>
      </c>
      <c r="AP76">
        <v>24.08</v>
      </c>
      <c r="AQ76">
        <v>0.15</v>
      </c>
      <c r="AR76">
        <v>0.37</v>
      </c>
      <c r="AS76">
        <v>45.17</v>
      </c>
      <c r="AT76">
        <v>0</v>
      </c>
      <c r="AU76">
        <v>52.97</v>
      </c>
      <c r="AV76">
        <v>0</v>
      </c>
      <c r="AW76">
        <v>0.43</v>
      </c>
      <c r="AX76">
        <v>87.64</v>
      </c>
      <c r="AY76">
        <v>0</v>
      </c>
      <c r="AZ76">
        <v>0.24</v>
      </c>
      <c r="BA76">
        <v>105.94</v>
      </c>
      <c r="BB76">
        <v>4.82</v>
      </c>
      <c r="BC76">
        <v>0.32</v>
      </c>
      <c r="BD76">
        <v>0.36</v>
      </c>
    </row>
    <row r="77" spans="7:56">
      <c r="G77" t="s">
        <v>119</v>
      </c>
      <c r="H77" s="115">
        <v>165.95</v>
      </c>
      <c r="I77" s="88">
        <v>164.1</v>
      </c>
      <c r="J77" s="88">
        <v>4.13</v>
      </c>
      <c r="K77" s="88">
        <v>0</v>
      </c>
      <c r="L77" s="88">
        <v>4.82</v>
      </c>
      <c r="M77" s="116">
        <v>0</v>
      </c>
      <c r="N77" s="115">
        <v>198.51</v>
      </c>
      <c r="O77" s="88">
        <v>391.77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50</v>
      </c>
      <c r="Y77">
        <v>75</v>
      </c>
      <c r="Z77">
        <v>0</v>
      </c>
      <c r="AA77">
        <v>11.63</v>
      </c>
      <c r="AB77">
        <v>60</v>
      </c>
      <c r="AC77">
        <v>0</v>
      </c>
      <c r="AD77">
        <v>100</v>
      </c>
      <c r="AE77">
        <v>0</v>
      </c>
      <c r="AF77">
        <v>100</v>
      </c>
      <c r="AG77">
        <v>30</v>
      </c>
      <c r="AH77">
        <v>53.34</v>
      </c>
      <c r="AI77">
        <v>0</v>
      </c>
      <c r="AJ77">
        <v>24.08</v>
      </c>
      <c r="AK77">
        <v>3.77</v>
      </c>
      <c r="AL77">
        <v>0.39</v>
      </c>
      <c r="AM77">
        <v>0.3</v>
      </c>
      <c r="AN77">
        <v>0.39</v>
      </c>
      <c r="AO77">
        <v>15.14</v>
      </c>
      <c r="AP77">
        <v>24.08</v>
      </c>
      <c r="AQ77">
        <v>0.15</v>
      </c>
      <c r="AR77">
        <v>0.37</v>
      </c>
      <c r="AS77">
        <v>45.17</v>
      </c>
      <c r="AT77">
        <v>9.6300000000000008</v>
      </c>
      <c r="AU77">
        <v>52.97</v>
      </c>
      <c r="AV77">
        <v>0</v>
      </c>
      <c r="AW77">
        <v>0.43</v>
      </c>
      <c r="AX77">
        <v>105.94</v>
      </c>
      <c r="AY77">
        <v>0</v>
      </c>
      <c r="AZ77">
        <v>0.24</v>
      </c>
      <c r="BA77">
        <v>110.76</v>
      </c>
      <c r="BB77">
        <v>4.82</v>
      </c>
      <c r="BC77">
        <v>0.32</v>
      </c>
      <c r="BD77">
        <v>0.36</v>
      </c>
    </row>
    <row r="78" spans="7:56">
      <c r="G78" t="s">
        <v>120</v>
      </c>
      <c r="H78" s="115">
        <v>165.95</v>
      </c>
      <c r="I78" s="88">
        <v>164.09</v>
      </c>
      <c r="J78" s="88">
        <v>4.13</v>
      </c>
      <c r="K78" s="88">
        <v>0</v>
      </c>
      <c r="L78" s="88">
        <v>4.82</v>
      </c>
      <c r="M78" s="116">
        <v>0</v>
      </c>
      <c r="N78" s="115">
        <v>198.51</v>
      </c>
      <c r="O78" s="88">
        <v>391.77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50</v>
      </c>
      <c r="Y78">
        <v>75</v>
      </c>
      <c r="Z78">
        <v>0</v>
      </c>
      <c r="AA78">
        <v>11.63</v>
      </c>
      <c r="AB78">
        <v>60</v>
      </c>
      <c r="AC78">
        <v>0</v>
      </c>
      <c r="AD78">
        <v>100</v>
      </c>
      <c r="AE78">
        <v>0</v>
      </c>
      <c r="AF78">
        <v>100</v>
      </c>
      <c r="AG78">
        <v>30</v>
      </c>
      <c r="AH78">
        <v>53.34</v>
      </c>
      <c r="AI78">
        <v>23.11</v>
      </c>
      <c r="AJ78">
        <v>24.08</v>
      </c>
      <c r="AK78">
        <v>3.77</v>
      </c>
      <c r="AL78">
        <v>0.39</v>
      </c>
      <c r="AM78">
        <v>0.3</v>
      </c>
      <c r="AN78">
        <v>0.39</v>
      </c>
      <c r="AO78">
        <v>15.14</v>
      </c>
      <c r="AP78">
        <v>24.08</v>
      </c>
      <c r="AQ78">
        <v>0.15</v>
      </c>
      <c r="AR78">
        <v>0.37</v>
      </c>
      <c r="AS78">
        <v>45.17</v>
      </c>
      <c r="AT78">
        <v>9.6300000000000008</v>
      </c>
      <c r="AU78">
        <v>47.19</v>
      </c>
      <c r="AV78">
        <v>0</v>
      </c>
      <c r="AW78">
        <v>0.43</v>
      </c>
      <c r="AX78">
        <v>105.94</v>
      </c>
      <c r="AY78">
        <v>0</v>
      </c>
      <c r="AZ78">
        <v>0.24</v>
      </c>
      <c r="BA78">
        <v>93.42</v>
      </c>
      <c r="BB78">
        <v>4.82</v>
      </c>
      <c r="BC78">
        <v>0.32</v>
      </c>
      <c r="BD78">
        <v>0.36</v>
      </c>
    </row>
    <row r="79" spans="7:56">
      <c r="G79" t="s">
        <v>121</v>
      </c>
      <c r="H79" s="115">
        <v>156.46</v>
      </c>
      <c r="I79" s="88">
        <v>154.47</v>
      </c>
      <c r="J79" s="88">
        <v>4.13</v>
      </c>
      <c r="K79" s="88">
        <v>0</v>
      </c>
      <c r="L79" s="88">
        <v>4.82</v>
      </c>
      <c r="M79" s="116">
        <v>0</v>
      </c>
      <c r="N79" s="115">
        <v>198.51</v>
      </c>
      <c r="O79" s="88">
        <v>391.77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50</v>
      </c>
      <c r="Y79">
        <v>75</v>
      </c>
      <c r="Z79">
        <v>0</v>
      </c>
      <c r="AA79">
        <v>11.63</v>
      </c>
      <c r="AB79">
        <v>60</v>
      </c>
      <c r="AC79">
        <v>0</v>
      </c>
      <c r="AD79">
        <v>100</v>
      </c>
      <c r="AE79">
        <v>0</v>
      </c>
      <c r="AF79">
        <v>100</v>
      </c>
      <c r="AG79">
        <v>30</v>
      </c>
      <c r="AH79">
        <v>53.34</v>
      </c>
      <c r="AI79">
        <v>0</v>
      </c>
      <c r="AJ79">
        <v>24.08</v>
      </c>
      <c r="AK79">
        <v>3.77</v>
      </c>
      <c r="AL79">
        <v>0.47</v>
      </c>
      <c r="AM79">
        <v>0.3</v>
      </c>
      <c r="AN79">
        <v>0.39</v>
      </c>
      <c r="AO79">
        <v>15.14</v>
      </c>
      <c r="AP79">
        <v>24.08</v>
      </c>
      <c r="AQ79">
        <v>0.18</v>
      </c>
      <c r="AR79">
        <v>0.37</v>
      </c>
      <c r="AS79">
        <v>45.17</v>
      </c>
      <c r="AT79">
        <v>0</v>
      </c>
      <c r="AU79">
        <v>26.97</v>
      </c>
      <c r="AV79">
        <v>0</v>
      </c>
      <c r="AW79">
        <v>0.43</v>
      </c>
      <c r="AX79">
        <v>105.94</v>
      </c>
      <c r="AY79">
        <v>0</v>
      </c>
      <c r="AZ79">
        <v>0.25</v>
      </c>
      <c r="BA79">
        <v>127.13</v>
      </c>
      <c r="BB79">
        <v>4.82</v>
      </c>
      <c r="BC79">
        <v>0.34</v>
      </c>
      <c r="BD79">
        <v>0.36</v>
      </c>
    </row>
    <row r="80" spans="7:56">
      <c r="G80" t="s">
        <v>122</v>
      </c>
      <c r="H80" s="115">
        <v>141.04999999999998</v>
      </c>
      <c r="I80" s="88">
        <v>140.02000000000001</v>
      </c>
      <c r="J80" s="88">
        <v>4.13</v>
      </c>
      <c r="K80" s="88">
        <v>0</v>
      </c>
      <c r="L80" s="88">
        <v>4.82</v>
      </c>
      <c r="M80" s="116">
        <v>0</v>
      </c>
      <c r="N80" s="115">
        <v>198.51</v>
      </c>
      <c r="O80" s="88">
        <v>391.77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50</v>
      </c>
      <c r="Y80">
        <v>75</v>
      </c>
      <c r="Z80">
        <v>0</v>
      </c>
      <c r="AA80">
        <v>11.63</v>
      </c>
      <c r="AB80">
        <v>60</v>
      </c>
      <c r="AC80">
        <v>0</v>
      </c>
      <c r="AD80">
        <v>100</v>
      </c>
      <c r="AE80">
        <v>0</v>
      </c>
      <c r="AF80">
        <v>100</v>
      </c>
      <c r="AG80">
        <v>30</v>
      </c>
      <c r="AH80">
        <v>53.34</v>
      </c>
      <c r="AI80">
        <v>0</v>
      </c>
      <c r="AJ80">
        <v>24.08</v>
      </c>
      <c r="AK80">
        <v>3.77</v>
      </c>
      <c r="AL80">
        <v>0.47</v>
      </c>
      <c r="AM80">
        <v>0.3</v>
      </c>
      <c r="AN80">
        <v>0.39</v>
      </c>
      <c r="AO80">
        <v>15.14</v>
      </c>
      <c r="AP80">
        <v>24.08</v>
      </c>
      <c r="AQ80">
        <v>0.18</v>
      </c>
      <c r="AR80">
        <v>0.37</v>
      </c>
      <c r="AS80">
        <v>45.17</v>
      </c>
      <c r="AT80">
        <v>0</v>
      </c>
      <c r="AU80">
        <v>28.89</v>
      </c>
      <c r="AV80">
        <v>0</v>
      </c>
      <c r="AW80">
        <v>0.43</v>
      </c>
      <c r="AX80">
        <v>90.53</v>
      </c>
      <c r="AY80">
        <v>0</v>
      </c>
      <c r="AZ80">
        <v>0.25</v>
      </c>
      <c r="BA80">
        <v>110.76</v>
      </c>
      <c r="BB80">
        <v>4.82</v>
      </c>
      <c r="BC80">
        <v>0.34</v>
      </c>
      <c r="BD80">
        <v>0.36</v>
      </c>
    </row>
    <row r="81" spans="7:56">
      <c r="G81" t="s">
        <v>123</v>
      </c>
      <c r="H81" s="115">
        <v>185.35</v>
      </c>
      <c r="I81" s="88">
        <v>144.84</v>
      </c>
      <c r="J81" s="88">
        <v>4.13</v>
      </c>
      <c r="K81" s="88">
        <v>0</v>
      </c>
      <c r="L81" s="88">
        <v>4.82</v>
      </c>
      <c r="M81" s="116">
        <v>0</v>
      </c>
      <c r="N81" s="115">
        <v>198.51</v>
      </c>
      <c r="O81" s="88">
        <v>391.77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50</v>
      </c>
      <c r="Y81">
        <v>75</v>
      </c>
      <c r="Z81">
        <v>0</v>
      </c>
      <c r="AA81">
        <v>11.63</v>
      </c>
      <c r="AB81">
        <v>60</v>
      </c>
      <c r="AC81">
        <v>0</v>
      </c>
      <c r="AD81">
        <v>100</v>
      </c>
      <c r="AE81">
        <v>0</v>
      </c>
      <c r="AF81">
        <v>100</v>
      </c>
      <c r="AG81">
        <v>30</v>
      </c>
      <c r="AH81">
        <v>53.34</v>
      </c>
      <c r="AI81">
        <v>0</v>
      </c>
      <c r="AJ81">
        <v>24.08</v>
      </c>
      <c r="AK81">
        <v>3.77</v>
      </c>
      <c r="AL81">
        <v>0.47</v>
      </c>
      <c r="AM81">
        <v>0.3</v>
      </c>
      <c r="AN81">
        <v>0.39</v>
      </c>
      <c r="AO81">
        <v>15.14</v>
      </c>
      <c r="AP81">
        <v>24.08</v>
      </c>
      <c r="AQ81">
        <v>0.18</v>
      </c>
      <c r="AR81">
        <v>0.37</v>
      </c>
      <c r="AS81">
        <v>45.17</v>
      </c>
      <c r="AT81">
        <v>28.89</v>
      </c>
      <c r="AU81">
        <v>32.75</v>
      </c>
      <c r="AV81">
        <v>0</v>
      </c>
      <c r="AW81">
        <v>0.43</v>
      </c>
      <c r="AX81">
        <v>105.94</v>
      </c>
      <c r="AY81">
        <v>0</v>
      </c>
      <c r="AZ81">
        <v>0.25</v>
      </c>
      <c r="BA81">
        <v>111.72</v>
      </c>
      <c r="BB81">
        <v>4.82</v>
      </c>
      <c r="BC81">
        <v>0.34</v>
      </c>
      <c r="BD81">
        <v>0.36</v>
      </c>
    </row>
    <row r="82" spans="7:56">
      <c r="G82" t="s">
        <v>124</v>
      </c>
      <c r="H82" s="115">
        <v>184.39000000000001</v>
      </c>
      <c r="I82" s="88">
        <v>140.02000000000001</v>
      </c>
      <c r="J82" s="88">
        <v>4.13</v>
      </c>
      <c r="K82" s="88">
        <v>0</v>
      </c>
      <c r="L82" s="88">
        <v>4.82</v>
      </c>
      <c r="M82" s="116">
        <v>0</v>
      </c>
      <c r="N82" s="115">
        <v>198.51</v>
      </c>
      <c r="O82" s="88">
        <v>391.77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50</v>
      </c>
      <c r="Y82">
        <v>75</v>
      </c>
      <c r="Z82">
        <v>0</v>
      </c>
      <c r="AA82">
        <v>11.63</v>
      </c>
      <c r="AB82">
        <v>60</v>
      </c>
      <c r="AC82">
        <v>0</v>
      </c>
      <c r="AD82">
        <v>100</v>
      </c>
      <c r="AE82">
        <v>0</v>
      </c>
      <c r="AF82">
        <v>100</v>
      </c>
      <c r="AG82">
        <v>30</v>
      </c>
      <c r="AH82">
        <v>53.34</v>
      </c>
      <c r="AI82">
        <v>105.94</v>
      </c>
      <c r="AJ82">
        <v>24.08</v>
      </c>
      <c r="AK82">
        <v>3.77</v>
      </c>
      <c r="AL82">
        <v>0.47</v>
      </c>
      <c r="AM82">
        <v>0.3</v>
      </c>
      <c r="AN82">
        <v>0.39</v>
      </c>
      <c r="AO82">
        <v>15.14</v>
      </c>
      <c r="AP82">
        <v>24.08</v>
      </c>
      <c r="AQ82">
        <v>0.18</v>
      </c>
      <c r="AR82">
        <v>0.37</v>
      </c>
      <c r="AS82">
        <v>45.17</v>
      </c>
      <c r="AT82">
        <v>27.93</v>
      </c>
      <c r="AU82">
        <v>33.71</v>
      </c>
      <c r="AV82">
        <v>0</v>
      </c>
      <c r="AW82">
        <v>0.43</v>
      </c>
      <c r="AX82">
        <v>105.94</v>
      </c>
      <c r="AY82">
        <v>0</v>
      </c>
      <c r="AZ82">
        <v>0.25</v>
      </c>
      <c r="BA82">
        <v>0</v>
      </c>
      <c r="BB82">
        <v>4.82</v>
      </c>
      <c r="BC82">
        <v>0.34</v>
      </c>
      <c r="BD82">
        <v>0.36</v>
      </c>
    </row>
    <row r="83" spans="7:56">
      <c r="G83" t="s">
        <v>125</v>
      </c>
      <c r="H83" s="115">
        <v>156.46</v>
      </c>
      <c r="I83" s="88">
        <v>130.39000000000001</v>
      </c>
      <c r="J83" s="88">
        <v>4.22</v>
      </c>
      <c r="K83" s="88">
        <v>0</v>
      </c>
      <c r="L83" s="88">
        <v>4.82</v>
      </c>
      <c r="M83" s="116">
        <v>0</v>
      </c>
      <c r="N83" s="115">
        <v>198.51</v>
      </c>
      <c r="O83" s="88">
        <v>391.77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50</v>
      </c>
      <c r="Y83">
        <v>75</v>
      </c>
      <c r="Z83">
        <v>0</v>
      </c>
      <c r="AA83">
        <v>11.63</v>
      </c>
      <c r="AB83">
        <v>60</v>
      </c>
      <c r="AC83">
        <v>0</v>
      </c>
      <c r="AD83">
        <v>100</v>
      </c>
      <c r="AE83">
        <v>0</v>
      </c>
      <c r="AF83">
        <v>100</v>
      </c>
      <c r="AG83">
        <v>30</v>
      </c>
      <c r="AH83">
        <v>53.34</v>
      </c>
      <c r="AI83">
        <v>87.64</v>
      </c>
      <c r="AJ83">
        <v>24.08</v>
      </c>
      <c r="AK83">
        <v>3.86</v>
      </c>
      <c r="AL83">
        <v>0.47</v>
      </c>
      <c r="AM83">
        <v>0.24</v>
      </c>
      <c r="AN83">
        <v>0.39</v>
      </c>
      <c r="AO83">
        <v>15.14</v>
      </c>
      <c r="AP83">
        <v>24.08</v>
      </c>
      <c r="AQ83">
        <v>0.18</v>
      </c>
      <c r="AR83">
        <v>0.37</v>
      </c>
      <c r="AS83">
        <v>45.17</v>
      </c>
      <c r="AT83">
        <v>0</v>
      </c>
      <c r="AU83">
        <v>42.38</v>
      </c>
      <c r="AV83">
        <v>0</v>
      </c>
      <c r="AW83">
        <v>0.49</v>
      </c>
      <c r="AX83">
        <v>105.94</v>
      </c>
      <c r="AY83">
        <v>0</v>
      </c>
      <c r="AZ83">
        <v>0.25</v>
      </c>
      <c r="BA83">
        <v>0</v>
      </c>
      <c r="BB83">
        <v>4.82</v>
      </c>
      <c r="BC83">
        <v>0.34</v>
      </c>
      <c r="BD83">
        <v>0.36</v>
      </c>
    </row>
    <row r="84" spans="7:56">
      <c r="G84" t="s">
        <v>126</v>
      </c>
      <c r="H84" s="115">
        <v>156.46</v>
      </c>
      <c r="I84" s="88">
        <v>115.94</v>
      </c>
      <c r="J84" s="88">
        <v>4.22</v>
      </c>
      <c r="K84" s="88">
        <v>0</v>
      </c>
      <c r="L84" s="88">
        <v>4.82</v>
      </c>
      <c r="M84" s="116">
        <v>0</v>
      </c>
      <c r="N84" s="115">
        <v>198.51</v>
      </c>
      <c r="O84" s="88">
        <v>391.77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50</v>
      </c>
      <c r="Y84">
        <v>75</v>
      </c>
      <c r="Z84">
        <v>0</v>
      </c>
      <c r="AA84">
        <v>11.63</v>
      </c>
      <c r="AB84">
        <v>60</v>
      </c>
      <c r="AC84">
        <v>0</v>
      </c>
      <c r="AD84">
        <v>100</v>
      </c>
      <c r="AE84">
        <v>0</v>
      </c>
      <c r="AF84">
        <v>100</v>
      </c>
      <c r="AG84">
        <v>30</v>
      </c>
      <c r="AH84">
        <v>53.34</v>
      </c>
      <c r="AI84">
        <v>115.57</v>
      </c>
      <c r="AJ84">
        <v>24.08</v>
      </c>
      <c r="AK84">
        <v>3.86</v>
      </c>
      <c r="AL84">
        <v>0.47</v>
      </c>
      <c r="AM84">
        <v>0.24</v>
      </c>
      <c r="AN84">
        <v>0.39</v>
      </c>
      <c r="AO84">
        <v>15.14</v>
      </c>
      <c r="AP84">
        <v>24.08</v>
      </c>
      <c r="AQ84">
        <v>0.18</v>
      </c>
      <c r="AR84">
        <v>0.37</v>
      </c>
      <c r="AS84">
        <v>45.17</v>
      </c>
      <c r="AT84">
        <v>0</v>
      </c>
      <c r="AU84">
        <v>0</v>
      </c>
      <c r="AV84">
        <v>0</v>
      </c>
      <c r="AW84">
        <v>0.49</v>
      </c>
      <c r="AX84">
        <v>105.94</v>
      </c>
      <c r="AY84">
        <v>0</v>
      </c>
      <c r="AZ84">
        <v>0.25</v>
      </c>
      <c r="BA84">
        <v>0</v>
      </c>
      <c r="BB84">
        <v>4.82</v>
      </c>
      <c r="BC84">
        <v>0.34</v>
      </c>
      <c r="BD84">
        <v>0.36</v>
      </c>
    </row>
    <row r="85" spans="7:56">
      <c r="G85" t="s">
        <v>127</v>
      </c>
      <c r="H85" s="115">
        <v>156.46</v>
      </c>
      <c r="I85" s="88">
        <v>106.31</v>
      </c>
      <c r="J85" s="88">
        <v>4.22</v>
      </c>
      <c r="K85" s="88">
        <v>0</v>
      </c>
      <c r="L85" s="88">
        <v>4.82</v>
      </c>
      <c r="M85" s="116">
        <v>0</v>
      </c>
      <c r="N85" s="115">
        <v>198.51</v>
      </c>
      <c r="O85" s="88">
        <v>391.77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50</v>
      </c>
      <c r="Y85">
        <v>75</v>
      </c>
      <c r="Z85">
        <v>0</v>
      </c>
      <c r="AA85">
        <v>11.63</v>
      </c>
      <c r="AB85">
        <v>60</v>
      </c>
      <c r="AC85">
        <v>0</v>
      </c>
      <c r="AD85">
        <v>100</v>
      </c>
      <c r="AE85">
        <v>0</v>
      </c>
      <c r="AF85">
        <v>100</v>
      </c>
      <c r="AG85">
        <v>30</v>
      </c>
      <c r="AH85">
        <v>53.34</v>
      </c>
      <c r="AI85">
        <v>105.94</v>
      </c>
      <c r="AJ85">
        <v>24.08</v>
      </c>
      <c r="AK85">
        <v>3.86</v>
      </c>
      <c r="AL85">
        <v>0.47</v>
      </c>
      <c r="AM85">
        <v>0.24</v>
      </c>
      <c r="AN85">
        <v>0.39</v>
      </c>
      <c r="AO85">
        <v>15.14</v>
      </c>
      <c r="AP85">
        <v>24.08</v>
      </c>
      <c r="AQ85">
        <v>0.18</v>
      </c>
      <c r="AR85">
        <v>0.37</v>
      </c>
      <c r="AS85">
        <v>45.17</v>
      </c>
      <c r="AT85">
        <v>0</v>
      </c>
      <c r="AU85">
        <v>0</v>
      </c>
      <c r="AV85">
        <v>0</v>
      </c>
      <c r="AW85">
        <v>0.49</v>
      </c>
      <c r="AX85">
        <v>105.94</v>
      </c>
      <c r="AY85">
        <v>0</v>
      </c>
      <c r="AZ85">
        <v>0.25</v>
      </c>
      <c r="BA85">
        <v>0</v>
      </c>
      <c r="BB85">
        <v>4.82</v>
      </c>
      <c r="BC85">
        <v>0.34</v>
      </c>
      <c r="BD85">
        <v>0.36</v>
      </c>
    </row>
    <row r="86" spans="7:56">
      <c r="G86" t="s">
        <v>128</v>
      </c>
      <c r="H86" s="115">
        <v>156.46</v>
      </c>
      <c r="I86" s="88">
        <v>96.68</v>
      </c>
      <c r="J86" s="88">
        <v>4.22</v>
      </c>
      <c r="K86" s="88">
        <v>0</v>
      </c>
      <c r="L86" s="88">
        <v>4.82</v>
      </c>
      <c r="M86" s="116">
        <v>0</v>
      </c>
      <c r="N86" s="115">
        <v>198.51</v>
      </c>
      <c r="O86" s="88">
        <v>391.77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50</v>
      </c>
      <c r="Y86">
        <v>75</v>
      </c>
      <c r="Z86">
        <v>0</v>
      </c>
      <c r="AA86">
        <v>11.63</v>
      </c>
      <c r="AB86">
        <v>60</v>
      </c>
      <c r="AC86">
        <v>0</v>
      </c>
      <c r="AD86">
        <v>100</v>
      </c>
      <c r="AE86">
        <v>0</v>
      </c>
      <c r="AF86">
        <v>100</v>
      </c>
      <c r="AG86">
        <v>30</v>
      </c>
      <c r="AH86">
        <v>53.34</v>
      </c>
      <c r="AI86">
        <v>96.31</v>
      </c>
      <c r="AJ86">
        <v>24.08</v>
      </c>
      <c r="AK86">
        <v>3.86</v>
      </c>
      <c r="AL86">
        <v>0.47</v>
      </c>
      <c r="AM86">
        <v>0.24</v>
      </c>
      <c r="AN86">
        <v>0.39</v>
      </c>
      <c r="AO86">
        <v>15.14</v>
      </c>
      <c r="AP86">
        <v>24.08</v>
      </c>
      <c r="AQ86">
        <v>0.18</v>
      </c>
      <c r="AR86">
        <v>0.37</v>
      </c>
      <c r="AS86">
        <v>45.17</v>
      </c>
      <c r="AT86">
        <v>0</v>
      </c>
      <c r="AU86">
        <v>0</v>
      </c>
      <c r="AV86">
        <v>0</v>
      </c>
      <c r="AW86">
        <v>0.49</v>
      </c>
      <c r="AX86">
        <v>105.94</v>
      </c>
      <c r="AY86">
        <v>0</v>
      </c>
      <c r="AZ86">
        <v>0.25</v>
      </c>
      <c r="BA86">
        <v>0</v>
      </c>
      <c r="BB86">
        <v>4.82</v>
      </c>
      <c r="BC86">
        <v>0.34</v>
      </c>
      <c r="BD86">
        <v>0.36</v>
      </c>
    </row>
    <row r="87" spans="7:56">
      <c r="G87" t="s">
        <v>129</v>
      </c>
      <c r="H87" s="115">
        <v>93.9</v>
      </c>
      <c r="I87" s="88">
        <v>82.17</v>
      </c>
      <c r="J87" s="88">
        <v>4.25</v>
      </c>
      <c r="K87" s="88">
        <v>0</v>
      </c>
      <c r="L87" s="88">
        <v>4.82</v>
      </c>
      <c r="M87" s="116">
        <v>0</v>
      </c>
      <c r="N87" s="115">
        <v>198.51</v>
      </c>
      <c r="O87" s="88">
        <v>391.77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50</v>
      </c>
      <c r="Y87">
        <v>75</v>
      </c>
      <c r="Z87">
        <v>0</v>
      </c>
      <c r="AA87">
        <v>11.63</v>
      </c>
      <c r="AB87">
        <v>60</v>
      </c>
      <c r="AC87">
        <v>0</v>
      </c>
      <c r="AD87">
        <v>100</v>
      </c>
      <c r="AE87">
        <v>0</v>
      </c>
      <c r="AF87">
        <v>100</v>
      </c>
      <c r="AG87">
        <v>30</v>
      </c>
      <c r="AH87">
        <v>53.34</v>
      </c>
      <c r="AI87">
        <v>81.86</v>
      </c>
      <c r="AJ87">
        <v>24.08</v>
      </c>
      <c r="AK87">
        <v>3.86</v>
      </c>
      <c r="AL87">
        <v>0.52</v>
      </c>
      <c r="AM87">
        <v>0.24</v>
      </c>
      <c r="AN87">
        <v>0.32</v>
      </c>
      <c r="AO87">
        <v>15.14</v>
      </c>
      <c r="AP87">
        <v>24.08</v>
      </c>
      <c r="AQ87">
        <v>0.18</v>
      </c>
      <c r="AR87">
        <v>0.31</v>
      </c>
      <c r="AS87">
        <v>45.17</v>
      </c>
      <c r="AT87">
        <v>0</v>
      </c>
      <c r="AU87">
        <v>0</v>
      </c>
      <c r="AV87">
        <v>0</v>
      </c>
      <c r="AW87">
        <v>0.49</v>
      </c>
      <c r="AX87">
        <v>43.34</v>
      </c>
      <c r="AY87">
        <v>0</v>
      </c>
      <c r="AZ87">
        <v>0.28000000000000003</v>
      </c>
      <c r="BA87">
        <v>0</v>
      </c>
      <c r="BB87">
        <v>4.82</v>
      </c>
      <c r="BC87">
        <v>0.37</v>
      </c>
      <c r="BD87">
        <v>0.39</v>
      </c>
    </row>
    <row r="88" spans="7:56">
      <c r="G88" t="s">
        <v>130</v>
      </c>
      <c r="H88" s="115">
        <v>74.64</v>
      </c>
      <c r="I88" s="88">
        <v>62.910000000000004</v>
      </c>
      <c r="J88" s="88">
        <v>4.25</v>
      </c>
      <c r="K88" s="88">
        <v>0</v>
      </c>
      <c r="L88" s="88">
        <v>4.82</v>
      </c>
      <c r="M88" s="116">
        <v>0</v>
      </c>
      <c r="N88" s="115">
        <v>198.51</v>
      </c>
      <c r="O88" s="88">
        <v>391.77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50</v>
      </c>
      <c r="Y88">
        <v>75</v>
      </c>
      <c r="Z88">
        <v>0</v>
      </c>
      <c r="AA88">
        <v>11.63</v>
      </c>
      <c r="AB88">
        <v>60</v>
      </c>
      <c r="AC88">
        <v>0</v>
      </c>
      <c r="AD88">
        <v>100</v>
      </c>
      <c r="AE88">
        <v>0</v>
      </c>
      <c r="AF88">
        <v>100</v>
      </c>
      <c r="AG88">
        <v>30</v>
      </c>
      <c r="AH88">
        <v>53.34</v>
      </c>
      <c r="AI88">
        <v>62.6</v>
      </c>
      <c r="AJ88">
        <v>24.08</v>
      </c>
      <c r="AK88">
        <v>3.86</v>
      </c>
      <c r="AL88">
        <v>0.52</v>
      </c>
      <c r="AM88">
        <v>0.24</v>
      </c>
      <c r="AN88">
        <v>0.32</v>
      </c>
      <c r="AO88">
        <v>15.14</v>
      </c>
      <c r="AP88">
        <v>24.08</v>
      </c>
      <c r="AQ88">
        <v>0.18</v>
      </c>
      <c r="AR88">
        <v>0.31</v>
      </c>
      <c r="AS88">
        <v>45.17</v>
      </c>
      <c r="AT88">
        <v>0</v>
      </c>
      <c r="AU88">
        <v>0</v>
      </c>
      <c r="AV88">
        <v>0</v>
      </c>
      <c r="AW88">
        <v>0.49</v>
      </c>
      <c r="AX88">
        <v>24.08</v>
      </c>
      <c r="AY88">
        <v>0</v>
      </c>
      <c r="AZ88">
        <v>0.28000000000000003</v>
      </c>
      <c r="BA88">
        <v>0</v>
      </c>
      <c r="BB88">
        <v>4.82</v>
      </c>
      <c r="BC88">
        <v>0.37</v>
      </c>
      <c r="BD88">
        <v>0.39</v>
      </c>
    </row>
    <row r="89" spans="7:56">
      <c r="G89" t="s">
        <v>131</v>
      </c>
      <c r="H89" s="115">
        <v>65</v>
      </c>
      <c r="I89" s="88">
        <v>34.020000000000003</v>
      </c>
      <c r="J89" s="88">
        <v>4.25</v>
      </c>
      <c r="K89" s="88">
        <v>0</v>
      </c>
      <c r="L89" s="88">
        <v>4.82</v>
      </c>
      <c r="M89" s="116">
        <v>0</v>
      </c>
      <c r="N89" s="115">
        <v>198.51</v>
      </c>
      <c r="O89" s="88">
        <v>391.77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50</v>
      </c>
      <c r="Y89">
        <v>75</v>
      </c>
      <c r="Z89">
        <v>0</v>
      </c>
      <c r="AA89">
        <v>11.63</v>
      </c>
      <c r="AB89">
        <v>60</v>
      </c>
      <c r="AC89">
        <v>0</v>
      </c>
      <c r="AD89">
        <v>100</v>
      </c>
      <c r="AE89">
        <v>0</v>
      </c>
      <c r="AF89">
        <v>100</v>
      </c>
      <c r="AG89">
        <v>30</v>
      </c>
      <c r="AH89">
        <v>53.34</v>
      </c>
      <c r="AI89">
        <v>33.71</v>
      </c>
      <c r="AJ89">
        <v>0</v>
      </c>
      <c r="AK89">
        <v>3.86</v>
      </c>
      <c r="AL89">
        <v>0.52</v>
      </c>
      <c r="AM89">
        <v>0.24</v>
      </c>
      <c r="AN89">
        <v>0.32</v>
      </c>
      <c r="AO89">
        <v>15.14</v>
      </c>
      <c r="AP89">
        <v>0</v>
      </c>
      <c r="AQ89">
        <v>0.18</v>
      </c>
      <c r="AR89">
        <v>0.31</v>
      </c>
      <c r="AS89">
        <v>45.17</v>
      </c>
      <c r="AT89">
        <v>0</v>
      </c>
      <c r="AU89">
        <v>0</v>
      </c>
      <c r="AV89">
        <v>0</v>
      </c>
      <c r="AW89">
        <v>0.49</v>
      </c>
      <c r="AX89">
        <v>62.6</v>
      </c>
      <c r="AY89">
        <v>0</v>
      </c>
      <c r="AZ89">
        <v>0.28000000000000003</v>
      </c>
      <c r="BA89">
        <v>0</v>
      </c>
      <c r="BB89">
        <v>4.82</v>
      </c>
      <c r="BC89">
        <v>0.37</v>
      </c>
      <c r="BD89">
        <v>0.39</v>
      </c>
    </row>
    <row r="90" spans="7:56">
      <c r="G90" t="s">
        <v>132</v>
      </c>
      <c r="H90" s="115">
        <v>40.92</v>
      </c>
      <c r="I90" s="88">
        <v>34.020000000000003</v>
      </c>
      <c r="J90" s="88">
        <v>4.25</v>
      </c>
      <c r="K90" s="88">
        <v>0</v>
      </c>
      <c r="L90" s="88">
        <v>4.82</v>
      </c>
      <c r="M90" s="116">
        <v>0</v>
      </c>
      <c r="N90" s="115">
        <v>198.51</v>
      </c>
      <c r="O90" s="88">
        <v>391.77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50</v>
      </c>
      <c r="Y90">
        <v>75</v>
      </c>
      <c r="Z90">
        <v>0</v>
      </c>
      <c r="AA90">
        <v>11.63</v>
      </c>
      <c r="AB90">
        <v>60</v>
      </c>
      <c r="AC90">
        <v>0</v>
      </c>
      <c r="AD90">
        <v>100</v>
      </c>
      <c r="AE90">
        <v>0</v>
      </c>
      <c r="AF90">
        <v>100</v>
      </c>
      <c r="AG90">
        <v>30</v>
      </c>
      <c r="AH90">
        <v>53.34</v>
      </c>
      <c r="AI90">
        <v>33.71</v>
      </c>
      <c r="AJ90">
        <v>0</v>
      </c>
      <c r="AK90">
        <v>3.86</v>
      </c>
      <c r="AL90">
        <v>0.52</v>
      </c>
      <c r="AM90">
        <v>0.24</v>
      </c>
      <c r="AN90">
        <v>0.32</v>
      </c>
      <c r="AO90">
        <v>15.14</v>
      </c>
      <c r="AP90">
        <v>0</v>
      </c>
      <c r="AQ90">
        <v>0.18</v>
      </c>
      <c r="AR90">
        <v>0.31</v>
      </c>
      <c r="AS90">
        <v>45.17</v>
      </c>
      <c r="AT90">
        <v>0</v>
      </c>
      <c r="AU90">
        <v>0</v>
      </c>
      <c r="AV90">
        <v>0</v>
      </c>
      <c r="AW90">
        <v>0.49</v>
      </c>
      <c r="AX90">
        <v>38.520000000000003</v>
      </c>
      <c r="AY90">
        <v>0</v>
      </c>
      <c r="AZ90">
        <v>0.28000000000000003</v>
      </c>
      <c r="BA90">
        <v>0</v>
      </c>
      <c r="BB90">
        <v>4.82</v>
      </c>
      <c r="BC90">
        <v>0.37</v>
      </c>
      <c r="BD90">
        <v>0.39</v>
      </c>
    </row>
    <row r="91" spans="7:56">
      <c r="G91" t="s">
        <v>133</v>
      </c>
      <c r="H91" s="115">
        <v>2.4000000000000004</v>
      </c>
      <c r="I91" s="88">
        <v>14.76</v>
      </c>
      <c r="J91" s="88">
        <v>4.3499999999999996</v>
      </c>
      <c r="K91" s="88">
        <v>0</v>
      </c>
      <c r="L91" s="88">
        <v>4.82</v>
      </c>
      <c r="M91" s="116">
        <v>0</v>
      </c>
      <c r="N91" s="115">
        <v>148.51</v>
      </c>
      <c r="O91" s="88">
        <v>391.77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0</v>
      </c>
      <c r="Y91">
        <v>75</v>
      </c>
      <c r="Z91">
        <v>0</v>
      </c>
      <c r="AA91">
        <v>11.63</v>
      </c>
      <c r="AB91">
        <v>60</v>
      </c>
      <c r="AC91">
        <v>0</v>
      </c>
      <c r="AD91">
        <v>100</v>
      </c>
      <c r="AE91">
        <v>0</v>
      </c>
      <c r="AF91">
        <v>100</v>
      </c>
      <c r="AG91">
        <v>30</v>
      </c>
      <c r="AH91">
        <v>53.34</v>
      </c>
      <c r="AI91">
        <v>14.45</v>
      </c>
      <c r="AJ91">
        <v>0</v>
      </c>
      <c r="AK91">
        <v>3.96</v>
      </c>
      <c r="AL91">
        <v>0.52</v>
      </c>
      <c r="AM91">
        <v>0.24</v>
      </c>
      <c r="AN91">
        <v>0.32</v>
      </c>
      <c r="AO91">
        <v>15.14</v>
      </c>
      <c r="AP91">
        <v>0</v>
      </c>
      <c r="AQ91">
        <v>0.18</v>
      </c>
      <c r="AR91">
        <v>0.31</v>
      </c>
      <c r="AS91">
        <v>45.17</v>
      </c>
      <c r="AT91">
        <v>0</v>
      </c>
      <c r="AU91">
        <v>0</v>
      </c>
      <c r="AV91">
        <v>0</v>
      </c>
      <c r="AW91">
        <v>0.49</v>
      </c>
      <c r="AX91">
        <v>0</v>
      </c>
      <c r="AY91">
        <v>0</v>
      </c>
      <c r="AZ91">
        <v>0.28000000000000003</v>
      </c>
      <c r="BA91">
        <v>0</v>
      </c>
      <c r="BB91">
        <v>4.82</v>
      </c>
      <c r="BC91">
        <v>0.37</v>
      </c>
      <c r="BD91">
        <v>0.39</v>
      </c>
    </row>
    <row r="92" spans="7:56">
      <c r="G92" t="s">
        <v>134</v>
      </c>
      <c r="H92" s="115">
        <v>2.4000000000000004</v>
      </c>
      <c r="I92" s="88">
        <v>0.31</v>
      </c>
      <c r="J92" s="88">
        <v>4.3499999999999996</v>
      </c>
      <c r="K92" s="88">
        <v>0</v>
      </c>
      <c r="L92" s="88">
        <v>4.82</v>
      </c>
      <c r="M92" s="116">
        <v>0</v>
      </c>
      <c r="N92" s="115">
        <v>148.51</v>
      </c>
      <c r="O92" s="88">
        <v>391.77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0</v>
      </c>
      <c r="Y92">
        <v>75</v>
      </c>
      <c r="Z92">
        <v>0</v>
      </c>
      <c r="AA92">
        <v>11.63</v>
      </c>
      <c r="AB92">
        <v>60</v>
      </c>
      <c r="AC92">
        <v>0</v>
      </c>
      <c r="AD92">
        <v>100</v>
      </c>
      <c r="AE92">
        <v>0</v>
      </c>
      <c r="AF92">
        <v>100</v>
      </c>
      <c r="AG92">
        <v>30</v>
      </c>
      <c r="AH92">
        <v>53.34</v>
      </c>
      <c r="AI92">
        <v>0</v>
      </c>
      <c r="AJ92">
        <v>0</v>
      </c>
      <c r="AK92">
        <v>3.96</v>
      </c>
      <c r="AL92">
        <v>0.52</v>
      </c>
      <c r="AM92">
        <v>0.24</v>
      </c>
      <c r="AN92">
        <v>0.32</v>
      </c>
      <c r="AO92">
        <v>15.14</v>
      </c>
      <c r="AP92">
        <v>0</v>
      </c>
      <c r="AQ92">
        <v>0.18</v>
      </c>
      <c r="AR92">
        <v>0.31</v>
      </c>
      <c r="AS92">
        <v>45.17</v>
      </c>
      <c r="AT92">
        <v>0</v>
      </c>
      <c r="AU92">
        <v>0</v>
      </c>
      <c r="AV92">
        <v>0</v>
      </c>
      <c r="AW92">
        <v>0.49</v>
      </c>
      <c r="AX92">
        <v>0</v>
      </c>
      <c r="AY92">
        <v>0</v>
      </c>
      <c r="AZ92">
        <v>0.28000000000000003</v>
      </c>
      <c r="BA92">
        <v>0</v>
      </c>
      <c r="BB92">
        <v>4.82</v>
      </c>
      <c r="BC92">
        <v>0.37</v>
      </c>
      <c r="BD92">
        <v>0.39</v>
      </c>
    </row>
    <row r="93" spans="7:56">
      <c r="G93" t="s">
        <v>135</v>
      </c>
      <c r="H93" s="115">
        <v>2.4000000000000004</v>
      </c>
      <c r="I93" s="88">
        <v>0.31</v>
      </c>
      <c r="J93" s="88">
        <v>4.3499999999999996</v>
      </c>
      <c r="K93" s="88">
        <v>0</v>
      </c>
      <c r="L93" s="88">
        <v>4.82</v>
      </c>
      <c r="M93" s="116">
        <v>0</v>
      </c>
      <c r="N93" s="115">
        <v>148.51</v>
      </c>
      <c r="O93" s="88">
        <v>391.77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0</v>
      </c>
      <c r="Y93">
        <v>75</v>
      </c>
      <c r="Z93">
        <v>0</v>
      </c>
      <c r="AA93">
        <v>11.63</v>
      </c>
      <c r="AB93">
        <v>60</v>
      </c>
      <c r="AC93">
        <v>0</v>
      </c>
      <c r="AD93">
        <v>100</v>
      </c>
      <c r="AE93">
        <v>0</v>
      </c>
      <c r="AF93">
        <v>100</v>
      </c>
      <c r="AG93">
        <v>30</v>
      </c>
      <c r="AH93">
        <v>53.34</v>
      </c>
      <c r="AI93">
        <v>0</v>
      </c>
      <c r="AJ93">
        <v>0</v>
      </c>
      <c r="AK93">
        <v>3.96</v>
      </c>
      <c r="AL93">
        <v>0.52</v>
      </c>
      <c r="AM93">
        <v>0.24</v>
      </c>
      <c r="AN93">
        <v>0.32</v>
      </c>
      <c r="AO93">
        <v>15.14</v>
      </c>
      <c r="AP93">
        <v>0</v>
      </c>
      <c r="AQ93">
        <v>0.18</v>
      </c>
      <c r="AR93">
        <v>0.31</v>
      </c>
      <c r="AS93">
        <v>45.17</v>
      </c>
      <c r="AT93">
        <v>0</v>
      </c>
      <c r="AU93">
        <v>0</v>
      </c>
      <c r="AV93">
        <v>0</v>
      </c>
      <c r="AW93">
        <v>0.49</v>
      </c>
      <c r="AX93">
        <v>0</v>
      </c>
      <c r="AY93">
        <v>0</v>
      </c>
      <c r="AZ93">
        <v>0.28000000000000003</v>
      </c>
      <c r="BA93">
        <v>0</v>
      </c>
      <c r="BB93">
        <v>4.82</v>
      </c>
      <c r="BC93">
        <v>0.37</v>
      </c>
      <c r="BD93">
        <v>0.39</v>
      </c>
    </row>
    <row r="94" spans="7:56">
      <c r="G94" t="s">
        <v>136</v>
      </c>
      <c r="H94" s="115">
        <v>2.4000000000000004</v>
      </c>
      <c r="I94" s="88">
        <v>0.31</v>
      </c>
      <c r="J94" s="88">
        <v>4.3499999999999996</v>
      </c>
      <c r="K94" s="88">
        <v>0</v>
      </c>
      <c r="L94" s="88">
        <v>4.82</v>
      </c>
      <c r="M94" s="116">
        <v>0</v>
      </c>
      <c r="N94" s="115">
        <v>148.51</v>
      </c>
      <c r="O94" s="88">
        <v>391.77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0</v>
      </c>
      <c r="Y94">
        <v>75</v>
      </c>
      <c r="Z94">
        <v>0</v>
      </c>
      <c r="AA94">
        <v>11.63</v>
      </c>
      <c r="AB94">
        <v>60</v>
      </c>
      <c r="AC94">
        <v>0</v>
      </c>
      <c r="AD94">
        <v>100</v>
      </c>
      <c r="AE94">
        <v>0</v>
      </c>
      <c r="AF94">
        <v>100</v>
      </c>
      <c r="AG94">
        <v>30</v>
      </c>
      <c r="AH94">
        <v>53.34</v>
      </c>
      <c r="AI94">
        <v>0</v>
      </c>
      <c r="AJ94">
        <v>0</v>
      </c>
      <c r="AK94">
        <v>3.96</v>
      </c>
      <c r="AL94">
        <v>0.52</v>
      </c>
      <c r="AM94">
        <v>0.24</v>
      </c>
      <c r="AN94">
        <v>0.32</v>
      </c>
      <c r="AO94">
        <v>15.14</v>
      </c>
      <c r="AP94">
        <v>0</v>
      </c>
      <c r="AQ94">
        <v>0.18</v>
      </c>
      <c r="AR94">
        <v>0.31</v>
      </c>
      <c r="AS94">
        <v>45.17</v>
      </c>
      <c r="AT94">
        <v>0</v>
      </c>
      <c r="AU94">
        <v>0</v>
      </c>
      <c r="AV94">
        <v>0</v>
      </c>
      <c r="AW94">
        <v>0.49</v>
      </c>
      <c r="AX94">
        <v>0</v>
      </c>
      <c r="AY94">
        <v>0</v>
      </c>
      <c r="AZ94">
        <v>0.28000000000000003</v>
      </c>
      <c r="BA94">
        <v>0</v>
      </c>
      <c r="BB94">
        <v>4.82</v>
      </c>
      <c r="BC94">
        <v>0.37</v>
      </c>
      <c r="BD94">
        <v>0.39</v>
      </c>
    </row>
    <row r="95" spans="7:56">
      <c r="G95" t="s">
        <v>137</v>
      </c>
      <c r="H95" s="115">
        <v>2.4000000000000004</v>
      </c>
      <c r="I95" s="88">
        <v>0.31</v>
      </c>
      <c r="J95" s="88">
        <v>4.3499999999999996</v>
      </c>
      <c r="K95" s="88">
        <v>0</v>
      </c>
      <c r="L95" s="88">
        <v>4.82</v>
      </c>
      <c r="M95" s="116">
        <v>0</v>
      </c>
      <c r="N95" s="115">
        <v>148.51</v>
      </c>
      <c r="O95" s="88">
        <v>391.77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0</v>
      </c>
      <c r="Y95">
        <v>75</v>
      </c>
      <c r="Z95">
        <v>0</v>
      </c>
      <c r="AA95">
        <v>11.63</v>
      </c>
      <c r="AB95">
        <v>60</v>
      </c>
      <c r="AC95">
        <v>0</v>
      </c>
      <c r="AD95">
        <v>100</v>
      </c>
      <c r="AE95">
        <v>0</v>
      </c>
      <c r="AF95">
        <v>100</v>
      </c>
      <c r="AG95">
        <v>30</v>
      </c>
      <c r="AH95">
        <v>53.34</v>
      </c>
      <c r="AI95">
        <v>0</v>
      </c>
      <c r="AJ95">
        <v>0</v>
      </c>
      <c r="AK95">
        <v>3.96</v>
      </c>
      <c r="AL95">
        <v>0.52</v>
      </c>
      <c r="AM95">
        <v>0.24</v>
      </c>
      <c r="AN95">
        <v>0.32</v>
      </c>
      <c r="AO95">
        <v>15.14</v>
      </c>
      <c r="AP95">
        <v>0</v>
      </c>
      <c r="AQ95">
        <v>0.18</v>
      </c>
      <c r="AR95">
        <v>0.31</v>
      </c>
      <c r="AS95">
        <v>45.17</v>
      </c>
      <c r="AT95">
        <v>0</v>
      </c>
      <c r="AU95">
        <v>0</v>
      </c>
      <c r="AV95">
        <v>0</v>
      </c>
      <c r="AW95">
        <v>0.49</v>
      </c>
      <c r="AX95">
        <v>0</v>
      </c>
      <c r="AY95">
        <v>0</v>
      </c>
      <c r="AZ95">
        <v>0.28000000000000003</v>
      </c>
      <c r="BA95">
        <v>0</v>
      </c>
      <c r="BB95">
        <v>4.82</v>
      </c>
      <c r="BC95">
        <v>0.37</v>
      </c>
      <c r="BD95">
        <v>0.39</v>
      </c>
    </row>
    <row r="96" spans="7:56">
      <c r="G96" t="s">
        <v>138</v>
      </c>
      <c r="H96" s="115">
        <v>2.4000000000000004</v>
      </c>
      <c r="I96" s="88">
        <v>0.31</v>
      </c>
      <c r="J96" s="88">
        <v>4.3499999999999996</v>
      </c>
      <c r="K96" s="88">
        <v>0</v>
      </c>
      <c r="L96" s="88">
        <v>4.82</v>
      </c>
      <c r="M96" s="116">
        <v>0</v>
      </c>
      <c r="N96" s="115">
        <v>148.51</v>
      </c>
      <c r="O96" s="88">
        <v>391.77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0</v>
      </c>
      <c r="Y96">
        <v>75</v>
      </c>
      <c r="Z96">
        <v>0</v>
      </c>
      <c r="AA96">
        <v>11.63</v>
      </c>
      <c r="AB96">
        <v>60</v>
      </c>
      <c r="AC96">
        <v>0</v>
      </c>
      <c r="AD96">
        <v>100</v>
      </c>
      <c r="AE96">
        <v>0</v>
      </c>
      <c r="AF96">
        <v>100</v>
      </c>
      <c r="AG96">
        <v>30</v>
      </c>
      <c r="AH96">
        <v>53.34</v>
      </c>
      <c r="AI96">
        <v>0</v>
      </c>
      <c r="AJ96">
        <v>0</v>
      </c>
      <c r="AK96">
        <v>3.96</v>
      </c>
      <c r="AL96">
        <v>0.52</v>
      </c>
      <c r="AM96">
        <v>0.24</v>
      </c>
      <c r="AN96">
        <v>0.32</v>
      </c>
      <c r="AO96">
        <v>15.14</v>
      </c>
      <c r="AP96">
        <v>0</v>
      </c>
      <c r="AQ96">
        <v>0.18</v>
      </c>
      <c r="AR96">
        <v>0.31</v>
      </c>
      <c r="AS96">
        <v>45.17</v>
      </c>
      <c r="AT96">
        <v>0</v>
      </c>
      <c r="AU96">
        <v>0</v>
      </c>
      <c r="AV96">
        <v>0</v>
      </c>
      <c r="AW96">
        <v>0.49</v>
      </c>
      <c r="AX96">
        <v>0</v>
      </c>
      <c r="AY96">
        <v>0</v>
      </c>
      <c r="AZ96">
        <v>0.28000000000000003</v>
      </c>
      <c r="BA96">
        <v>0</v>
      </c>
      <c r="BB96">
        <v>4.82</v>
      </c>
      <c r="BC96">
        <v>0.37</v>
      </c>
      <c r="BD96">
        <v>0.39</v>
      </c>
    </row>
    <row r="97" spans="1:133">
      <c r="G97" t="s">
        <v>139</v>
      </c>
      <c r="H97" s="115">
        <v>2.4000000000000004</v>
      </c>
      <c r="I97" s="88">
        <v>0.31</v>
      </c>
      <c r="J97" s="88">
        <v>4.3499999999999996</v>
      </c>
      <c r="K97" s="88">
        <v>0</v>
      </c>
      <c r="L97" s="88">
        <v>4.82</v>
      </c>
      <c r="M97" s="116">
        <v>0</v>
      </c>
      <c r="N97" s="115">
        <v>148.51</v>
      </c>
      <c r="O97" s="88">
        <v>391.77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0</v>
      </c>
      <c r="Y97">
        <v>75</v>
      </c>
      <c r="Z97">
        <v>0</v>
      </c>
      <c r="AA97">
        <v>11.63</v>
      </c>
      <c r="AB97">
        <v>60</v>
      </c>
      <c r="AC97">
        <v>0</v>
      </c>
      <c r="AD97">
        <v>100</v>
      </c>
      <c r="AE97">
        <v>0</v>
      </c>
      <c r="AF97">
        <v>100</v>
      </c>
      <c r="AG97">
        <v>30</v>
      </c>
      <c r="AH97">
        <v>53.34</v>
      </c>
      <c r="AI97">
        <v>0</v>
      </c>
      <c r="AJ97">
        <v>0</v>
      </c>
      <c r="AK97">
        <v>3.96</v>
      </c>
      <c r="AL97">
        <v>0.52</v>
      </c>
      <c r="AM97">
        <v>0.24</v>
      </c>
      <c r="AN97">
        <v>0.32</v>
      </c>
      <c r="AO97">
        <v>15.14</v>
      </c>
      <c r="AP97">
        <v>0</v>
      </c>
      <c r="AQ97">
        <v>0.18</v>
      </c>
      <c r="AR97">
        <v>0.31</v>
      </c>
      <c r="AS97">
        <v>45.17</v>
      </c>
      <c r="AT97">
        <v>0</v>
      </c>
      <c r="AU97">
        <v>0</v>
      </c>
      <c r="AV97">
        <v>0</v>
      </c>
      <c r="AW97">
        <v>0.49</v>
      </c>
      <c r="AX97">
        <v>0</v>
      </c>
      <c r="AY97">
        <v>0</v>
      </c>
      <c r="AZ97">
        <v>0.28000000000000003</v>
      </c>
      <c r="BA97">
        <v>0</v>
      </c>
      <c r="BB97">
        <v>4.82</v>
      </c>
      <c r="BC97">
        <v>0.37</v>
      </c>
      <c r="BD97">
        <v>0.39</v>
      </c>
    </row>
    <row r="98" spans="1:133">
      <c r="G98" t="s">
        <v>140</v>
      </c>
      <c r="H98" s="115">
        <v>2.4000000000000004</v>
      </c>
      <c r="I98" s="88">
        <v>0.31</v>
      </c>
      <c r="J98" s="88">
        <v>4.3499999999999996</v>
      </c>
      <c r="K98" s="88">
        <v>0</v>
      </c>
      <c r="L98" s="88">
        <v>4.82</v>
      </c>
      <c r="M98" s="116">
        <v>0</v>
      </c>
      <c r="N98" s="115">
        <v>148.51</v>
      </c>
      <c r="O98" s="88">
        <v>391.77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0</v>
      </c>
      <c r="Y98">
        <v>75</v>
      </c>
      <c r="Z98">
        <v>0</v>
      </c>
      <c r="AA98">
        <v>11.63</v>
      </c>
      <c r="AB98">
        <v>60</v>
      </c>
      <c r="AC98">
        <v>0</v>
      </c>
      <c r="AD98">
        <v>100</v>
      </c>
      <c r="AE98">
        <v>0</v>
      </c>
      <c r="AF98">
        <v>100</v>
      </c>
      <c r="AG98">
        <v>30</v>
      </c>
      <c r="AH98">
        <v>53.34</v>
      </c>
      <c r="AI98">
        <v>0</v>
      </c>
      <c r="AJ98">
        <v>0</v>
      </c>
      <c r="AK98">
        <v>3.96</v>
      </c>
      <c r="AL98">
        <v>0.52</v>
      </c>
      <c r="AM98">
        <v>0.24</v>
      </c>
      <c r="AN98">
        <v>0.32</v>
      </c>
      <c r="AO98">
        <v>15.14</v>
      </c>
      <c r="AP98">
        <v>0</v>
      </c>
      <c r="AQ98">
        <v>0.18</v>
      </c>
      <c r="AR98">
        <v>0.31</v>
      </c>
      <c r="AS98">
        <v>45.17</v>
      </c>
      <c r="AT98">
        <v>0</v>
      </c>
      <c r="AU98">
        <v>0</v>
      </c>
      <c r="AV98">
        <v>0</v>
      </c>
      <c r="AW98">
        <v>0.49</v>
      </c>
      <c r="AX98">
        <v>0</v>
      </c>
      <c r="AY98">
        <v>0</v>
      </c>
      <c r="AZ98">
        <v>0.28000000000000003</v>
      </c>
      <c r="BA98">
        <v>0</v>
      </c>
      <c r="BB98">
        <v>4.82</v>
      </c>
      <c r="BC98">
        <v>0.37</v>
      </c>
      <c r="BD98">
        <v>0.39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2.4858649999999973</v>
      </c>
      <c r="I99" s="111">
        <f t="shared" ref="I99:BU99" si="1">SUM(I3:I98)/4000</f>
        <v>1.0187025000000001</v>
      </c>
      <c r="J99" s="111">
        <f t="shared" si="1"/>
        <v>9.7400000000000125E-2</v>
      </c>
      <c r="K99" s="111">
        <f t="shared" si="1"/>
        <v>0</v>
      </c>
      <c r="L99" s="111">
        <f t="shared" si="1"/>
        <v>0.15942000000000028</v>
      </c>
      <c r="M99" s="111">
        <f t="shared" si="1"/>
        <v>0</v>
      </c>
      <c r="N99" s="110">
        <f t="shared" si="1"/>
        <v>4.3815999999999944</v>
      </c>
      <c r="O99" s="111">
        <f t="shared" si="1"/>
        <v>7.3658399999999968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</v>
      </c>
      <c r="X99">
        <f t="shared" si="1"/>
        <v>0.4</v>
      </c>
      <c r="Y99">
        <f t="shared" si="1"/>
        <v>0.75</v>
      </c>
      <c r="Z99">
        <f t="shared" si="1"/>
        <v>0.44574249999999999</v>
      </c>
      <c r="AA99">
        <f t="shared" si="1"/>
        <v>0.27912000000000015</v>
      </c>
      <c r="AB99">
        <f t="shared" si="1"/>
        <v>1.44</v>
      </c>
      <c r="AC99">
        <f t="shared" si="1"/>
        <v>1.0400674999999999</v>
      </c>
      <c r="AD99">
        <f t="shared" si="1"/>
        <v>2.4</v>
      </c>
      <c r="AE99">
        <f t="shared" si="1"/>
        <v>4.3739999999999994E-2</v>
      </c>
      <c r="AF99">
        <f t="shared" si="1"/>
        <v>0.6</v>
      </c>
      <c r="AG99">
        <f t="shared" si="1"/>
        <v>0.72</v>
      </c>
      <c r="AH99">
        <f t="shared" si="1"/>
        <v>0.32004000000000005</v>
      </c>
      <c r="AI99">
        <f t="shared" si="1"/>
        <v>0.19021000000000005</v>
      </c>
      <c r="AJ99">
        <f t="shared" si="1"/>
        <v>0.23356000000000021</v>
      </c>
      <c r="AK99">
        <f t="shared" si="1"/>
        <v>8.8550000000000031E-2</v>
      </c>
      <c r="AL99">
        <f t="shared" si="1"/>
        <v>1.1529999999999997E-2</v>
      </c>
      <c r="AM99">
        <f t="shared" si="1"/>
        <v>5.2799999999999896E-3</v>
      </c>
      <c r="AN99">
        <f t="shared" si="1"/>
        <v>8.6100000000000083E-3</v>
      </c>
      <c r="AO99">
        <f t="shared" si="1"/>
        <v>0.36336000000000052</v>
      </c>
      <c r="AP99">
        <f t="shared" si="1"/>
        <v>0.20131000000000007</v>
      </c>
      <c r="AQ99">
        <f t="shared" si="1"/>
        <v>3.8700000000000028E-3</v>
      </c>
      <c r="AR99">
        <f t="shared" si="1"/>
        <v>8.3400000000000089E-3</v>
      </c>
      <c r="AS99">
        <f t="shared" si="1"/>
        <v>1.084080000000001</v>
      </c>
      <c r="AT99">
        <f t="shared" si="1"/>
        <v>0.13435</v>
      </c>
      <c r="AU99">
        <f t="shared" si="1"/>
        <v>0.165655</v>
      </c>
      <c r="AV99">
        <f t="shared" si="1"/>
        <v>0.81336000000000075</v>
      </c>
      <c r="AW99">
        <f t="shared" si="1"/>
        <v>1.0960000000000008E-2</v>
      </c>
      <c r="AX99">
        <f t="shared" si="1"/>
        <v>0.82223750000000029</v>
      </c>
      <c r="AY99">
        <f t="shared" si="1"/>
        <v>2.2774800000000011</v>
      </c>
      <c r="AZ99">
        <f t="shared" si="1"/>
        <v>6.1399999999999979E-3</v>
      </c>
      <c r="BA99">
        <f t="shared" si="1"/>
        <v>0.208755</v>
      </c>
      <c r="BB99">
        <f t="shared" si="1"/>
        <v>0.11567999999999987</v>
      </c>
      <c r="BC99">
        <f t="shared" si="1"/>
        <v>7.9500000000000057E-3</v>
      </c>
      <c r="BD99">
        <f t="shared" si="1"/>
        <v>8.8499999999999933E-3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-28</v>
      </c>
      <c r="O3" s="95">
        <v>-35</v>
      </c>
      <c r="P3" s="95">
        <v>0</v>
      </c>
      <c r="Q3" s="95">
        <v>0</v>
      </c>
      <c r="R3" s="95">
        <v>-1.2</v>
      </c>
      <c r="S3" s="114">
        <v>0</v>
      </c>
      <c r="U3" s="115"/>
      <c r="V3" s="116"/>
      <c r="W3">
        <v>-28</v>
      </c>
      <c r="X3">
        <v>-35</v>
      </c>
      <c r="Y3">
        <v>-1.2</v>
      </c>
      <c r="Z3">
        <v>0</v>
      </c>
    </row>
    <row r="4" spans="1:26">
      <c r="B4" t="s">
        <v>263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-52</v>
      </c>
      <c r="O4" s="88">
        <v>-30</v>
      </c>
      <c r="P4" s="88">
        <v>0</v>
      </c>
      <c r="Q4" s="88">
        <v>0</v>
      </c>
      <c r="R4" s="88">
        <v>-1.5</v>
      </c>
      <c r="S4" s="116">
        <v>0</v>
      </c>
      <c r="U4" s="115"/>
      <c r="V4" s="116"/>
      <c r="W4">
        <v>-52</v>
      </c>
      <c r="X4">
        <v>-30</v>
      </c>
      <c r="Y4">
        <v>-1.5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-66</v>
      </c>
      <c r="O5" s="88">
        <v>-45</v>
      </c>
      <c r="P5" s="88">
        <v>0</v>
      </c>
      <c r="Q5" s="88">
        <v>0</v>
      </c>
      <c r="R5" s="88">
        <v>-1.5</v>
      </c>
      <c r="S5" s="116">
        <v>0</v>
      </c>
      <c r="U5" s="115"/>
      <c r="V5" s="116"/>
      <c r="W5">
        <v>-66</v>
      </c>
      <c r="X5">
        <v>-45</v>
      </c>
      <c r="Y5">
        <v>-1.5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-84</v>
      </c>
      <c r="O6" s="88">
        <v>-41</v>
      </c>
      <c r="P6" s="88">
        <v>0</v>
      </c>
      <c r="Q6" s="88">
        <v>0</v>
      </c>
      <c r="R6" s="88">
        <v>-1.5</v>
      </c>
      <c r="S6" s="116">
        <v>0</v>
      </c>
      <c r="U6" s="115"/>
      <c r="V6" s="116"/>
      <c r="W6">
        <v>-84</v>
      </c>
      <c r="X6">
        <v>-41</v>
      </c>
      <c r="Y6">
        <v>-1.5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-37</v>
      </c>
      <c r="O7" s="88">
        <v>-15</v>
      </c>
      <c r="P7" s="88">
        <v>0</v>
      </c>
      <c r="Q7" s="88">
        <v>0</v>
      </c>
      <c r="R7" s="88">
        <v>-1.5</v>
      </c>
      <c r="S7" s="116">
        <v>0</v>
      </c>
      <c r="U7" s="115"/>
      <c r="V7" s="116"/>
      <c r="W7">
        <v>-37</v>
      </c>
      <c r="X7">
        <v>-15</v>
      </c>
      <c r="Y7">
        <v>-1.5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-48</v>
      </c>
      <c r="O8" s="88">
        <v>-15</v>
      </c>
      <c r="P8" s="88">
        <v>0</v>
      </c>
      <c r="Q8" s="88">
        <v>0</v>
      </c>
      <c r="R8" s="88">
        <v>-1.5</v>
      </c>
      <c r="S8" s="116">
        <v>0</v>
      </c>
      <c r="U8" s="115"/>
      <c r="V8" s="116"/>
      <c r="W8">
        <v>-48</v>
      </c>
      <c r="X8">
        <v>-15</v>
      </c>
      <c r="Y8">
        <v>-1.5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-52</v>
      </c>
      <c r="O9" s="88">
        <v>-30</v>
      </c>
      <c r="P9" s="88">
        <v>0</v>
      </c>
      <c r="Q9" s="88">
        <v>0</v>
      </c>
      <c r="R9" s="88">
        <v>-2</v>
      </c>
      <c r="S9" s="116">
        <v>0</v>
      </c>
      <c r="U9" s="115"/>
      <c r="V9" s="116"/>
      <c r="W9">
        <v>-52</v>
      </c>
      <c r="X9">
        <v>-30</v>
      </c>
      <c r="Y9">
        <v>-2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-49</v>
      </c>
      <c r="O10" s="88">
        <v>-30</v>
      </c>
      <c r="P10" s="88">
        <v>0</v>
      </c>
      <c r="Q10" s="88">
        <v>0</v>
      </c>
      <c r="R10" s="88">
        <v>-2</v>
      </c>
      <c r="S10" s="116">
        <v>0</v>
      </c>
      <c r="U10" s="115"/>
      <c r="V10" s="116"/>
      <c r="W10">
        <v>-49</v>
      </c>
      <c r="X10">
        <v>-30</v>
      </c>
      <c r="Y10">
        <v>-2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-40</v>
      </c>
      <c r="O11" s="88">
        <v>-24</v>
      </c>
      <c r="P11" s="88">
        <v>0</v>
      </c>
      <c r="Q11" s="88">
        <v>0</v>
      </c>
      <c r="R11" s="88">
        <v>-2</v>
      </c>
      <c r="S11" s="116">
        <v>0</v>
      </c>
      <c r="U11" s="115"/>
      <c r="V11" s="116"/>
      <c r="W11">
        <v>-40</v>
      </c>
      <c r="X11">
        <v>-24</v>
      </c>
      <c r="Y11">
        <v>-2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7.26</v>
      </c>
      <c r="K12" s="88">
        <v>0</v>
      </c>
      <c r="L12" s="88">
        <v>0</v>
      </c>
      <c r="M12" s="116">
        <v>0</v>
      </c>
      <c r="N12" s="115">
        <v>-36</v>
      </c>
      <c r="O12" s="88">
        <v>-25</v>
      </c>
      <c r="P12" s="88">
        <v>0</v>
      </c>
      <c r="Q12" s="88">
        <v>0</v>
      </c>
      <c r="R12" s="88">
        <v>-2</v>
      </c>
      <c r="S12" s="116">
        <v>0</v>
      </c>
      <c r="U12" s="115"/>
      <c r="V12" s="116"/>
      <c r="W12">
        <v>-36</v>
      </c>
      <c r="X12">
        <v>-25</v>
      </c>
      <c r="Y12">
        <v>-2</v>
      </c>
      <c r="Z12">
        <v>7.26</v>
      </c>
    </row>
    <row r="13" spans="1:26">
      <c r="G13" t="s">
        <v>55</v>
      </c>
      <c r="H13" s="115">
        <v>0</v>
      </c>
      <c r="I13" s="88">
        <v>0</v>
      </c>
      <c r="J13" s="88">
        <v>28.89</v>
      </c>
      <c r="K13" s="88">
        <v>0</v>
      </c>
      <c r="L13" s="88">
        <v>0</v>
      </c>
      <c r="M13" s="116">
        <v>0</v>
      </c>
      <c r="N13" s="115">
        <v>-40</v>
      </c>
      <c r="O13" s="88">
        <v>-40</v>
      </c>
      <c r="P13" s="88">
        <v>0</v>
      </c>
      <c r="Q13" s="88">
        <v>0</v>
      </c>
      <c r="R13" s="88">
        <v>-2</v>
      </c>
      <c r="S13" s="116">
        <v>0</v>
      </c>
      <c r="U13" s="115"/>
      <c r="V13" s="116"/>
      <c r="W13">
        <v>-40</v>
      </c>
      <c r="X13">
        <v>-40</v>
      </c>
      <c r="Y13">
        <v>-2</v>
      </c>
      <c r="Z13">
        <v>28.89</v>
      </c>
    </row>
    <row r="14" spans="1:26">
      <c r="G14" t="s">
        <v>56</v>
      </c>
      <c r="H14" s="115">
        <v>0</v>
      </c>
      <c r="I14" s="88">
        <v>0</v>
      </c>
      <c r="J14" s="88">
        <v>28.89</v>
      </c>
      <c r="K14" s="88">
        <v>0</v>
      </c>
      <c r="L14" s="88">
        <v>0</v>
      </c>
      <c r="M14" s="116">
        <v>0</v>
      </c>
      <c r="N14" s="115">
        <v>-39</v>
      </c>
      <c r="O14" s="88">
        <v>-40</v>
      </c>
      <c r="P14" s="88">
        <v>0</v>
      </c>
      <c r="Q14" s="88">
        <v>0</v>
      </c>
      <c r="R14" s="88">
        <v>-2</v>
      </c>
      <c r="S14" s="116">
        <v>0</v>
      </c>
      <c r="U14" s="115"/>
      <c r="V14" s="116"/>
      <c r="W14">
        <v>-39</v>
      </c>
      <c r="X14">
        <v>-40</v>
      </c>
      <c r="Y14">
        <v>-2</v>
      </c>
      <c r="Z14">
        <v>28.89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-32</v>
      </c>
      <c r="O15" s="88">
        <v>-32</v>
      </c>
      <c r="P15" s="88">
        <v>-30</v>
      </c>
      <c r="Q15" s="88">
        <v>0</v>
      </c>
      <c r="R15" s="88">
        <v>-2</v>
      </c>
      <c r="S15" s="116">
        <v>0</v>
      </c>
      <c r="U15" s="115"/>
      <c r="V15" s="116"/>
      <c r="W15">
        <v>-32</v>
      </c>
      <c r="X15">
        <v>-32</v>
      </c>
      <c r="Y15">
        <v>-2</v>
      </c>
      <c r="Z15">
        <v>-30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-31</v>
      </c>
      <c r="O16" s="88">
        <v>-32</v>
      </c>
      <c r="P16" s="88">
        <v>-30</v>
      </c>
      <c r="Q16" s="88">
        <v>0</v>
      </c>
      <c r="R16" s="88">
        <v>-1.8</v>
      </c>
      <c r="S16" s="116">
        <v>0</v>
      </c>
      <c r="U16" s="115"/>
      <c r="V16" s="116"/>
      <c r="W16">
        <v>-31</v>
      </c>
      <c r="X16">
        <v>-32</v>
      </c>
      <c r="Y16">
        <v>-1.8</v>
      </c>
      <c r="Z16">
        <v>-30</v>
      </c>
    </row>
    <row r="17" spans="7:26">
      <c r="G17" t="s">
        <v>59</v>
      </c>
      <c r="H17" s="115">
        <v>0</v>
      </c>
      <c r="I17" s="88">
        <v>0</v>
      </c>
      <c r="J17" s="88">
        <v>22.15</v>
      </c>
      <c r="K17" s="88">
        <v>0</v>
      </c>
      <c r="L17" s="88">
        <v>0</v>
      </c>
      <c r="M17" s="116">
        <v>0</v>
      </c>
      <c r="N17" s="115">
        <v>-30</v>
      </c>
      <c r="O17" s="88">
        <v>-31</v>
      </c>
      <c r="P17" s="88">
        <v>0</v>
      </c>
      <c r="Q17" s="88">
        <v>0</v>
      </c>
      <c r="R17" s="88">
        <v>-1.8</v>
      </c>
      <c r="S17" s="116">
        <v>0</v>
      </c>
      <c r="U17" s="115"/>
      <c r="V17" s="116"/>
      <c r="W17">
        <v>-30</v>
      </c>
      <c r="X17">
        <v>-31</v>
      </c>
      <c r="Y17">
        <v>-1.8</v>
      </c>
      <c r="Z17">
        <v>22.15</v>
      </c>
    </row>
    <row r="18" spans="7:26">
      <c r="G18" t="s">
        <v>60</v>
      </c>
      <c r="H18" s="115">
        <v>0</v>
      </c>
      <c r="I18" s="88">
        <v>0</v>
      </c>
      <c r="J18" s="88">
        <v>22.15</v>
      </c>
      <c r="K18" s="88">
        <v>0</v>
      </c>
      <c r="L18" s="88">
        <v>0</v>
      </c>
      <c r="M18" s="116">
        <v>0</v>
      </c>
      <c r="N18" s="115">
        <v>-28</v>
      </c>
      <c r="O18" s="88">
        <v>-30</v>
      </c>
      <c r="P18" s="88">
        <v>0</v>
      </c>
      <c r="Q18" s="88">
        <v>0</v>
      </c>
      <c r="R18" s="88">
        <v>-1.7</v>
      </c>
      <c r="S18" s="116">
        <v>0</v>
      </c>
      <c r="U18" s="115"/>
      <c r="V18" s="116"/>
      <c r="W18">
        <v>-28</v>
      </c>
      <c r="X18">
        <v>-30</v>
      </c>
      <c r="Y18">
        <v>-1.7</v>
      </c>
      <c r="Z18">
        <v>22.15</v>
      </c>
    </row>
    <row r="19" spans="7:26">
      <c r="G19" t="s">
        <v>61</v>
      </c>
      <c r="H19" s="115">
        <v>0</v>
      </c>
      <c r="I19" s="88">
        <v>0</v>
      </c>
      <c r="J19" s="88">
        <v>22.15</v>
      </c>
      <c r="K19" s="88">
        <v>0</v>
      </c>
      <c r="L19" s="88">
        <v>0</v>
      </c>
      <c r="M19" s="116">
        <v>0</v>
      </c>
      <c r="N19" s="115">
        <v>-60</v>
      </c>
      <c r="O19" s="88">
        <v>-37</v>
      </c>
      <c r="P19" s="88">
        <v>0</v>
      </c>
      <c r="Q19" s="88">
        <v>0</v>
      </c>
      <c r="R19" s="88">
        <v>-1</v>
      </c>
      <c r="S19" s="116">
        <v>0</v>
      </c>
      <c r="U19" s="115"/>
      <c r="V19" s="116"/>
      <c r="W19">
        <v>-60</v>
      </c>
      <c r="X19">
        <v>-37</v>
      </c>
      <c r="Y19">
        <v>-1</v>
      </c>
      <c r="Z19">
        <v>22.15</v>
      </c>
    </row>
    <row r="20" spans="7:26">
      <c r="G20" t="s">
        <v>62</v>
      </c>
      <c r="H20" s="115">
        <v>0</v>
      </c>
      <c r="I20" s="88">
        <v>0</v>
      </c>
      <c r="J20" s="88">
        <v>15.67</v>
      </c>
      <c r="K20" s="88">
        <v>0</v>
      </c>
      <c r="L20" s="88">
        <v>0</v>
      </c>
      <c r="M20" s="116">
        <v>0</v>
      </c>
      <c r="N20" s="115">
        <v>-61</v>
      </c>
      <c r="O20" s="88">
        <v>-37</v>
      </c>
      <c r="P20" s="88">
        <v>0</v>
      </c>
      <c r="Q20" s="88">
        <v>0</v>
      </c>
      <c r="R20" s="88">
        <v>-2</v>
      </c>
      <c r="S20" s="116">
        <v>0</v>
      </c>
      <c r="U20" s="115"/>
      <c r="V20" s="116"/>
      <c r="W20">
        <v>-61</v>
      </c>
      <c r="X20">
        <v>-37</v>
      </c>
      <c r="Y20">
        <v>-2</v>
      </c>
      <c r="Z20">
        <v>15.67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-51</v>
      </c>
      <c r="O21" s="88">
        <v>-31</v>
      </c>
      <c r="P21" s="88">
        <v>0</v>
      </c>
      <c r="Q21" s="88">
        <v>0</v>
      </c>
      <c r="R21" s="88">
        <v>-1</v>
      </c>
      <c r="S21" s="116">
        <v>0</v>
      </c>
      <c r="U21" s="115"/>
      <c r="V21" s="116"/>
      <c r="W21">
        <v>-51</v>
      </c>
      <c r="X21">
        <v>-31</v>
      </c>
      <c r="Y21">
        <v>-1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-56</v>
      </c>
      <c r="O22" s="88">
        <v>-31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-56</v>
      </c>
      <c r="X22">
        <v>-31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1.44</v>
      </c>
      <c r="M23" s="116">
        <v>0</v>
      </c>
      <c r="N23" s="115">
        <v>-47</v>
      </c>
      <c r="O23" s="88">
        <v>-41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-47</v>
      </c>
      <c r="X23">
        <v>-41</v>
      </c>
      <c r="Y23">
        <v>1.44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3.85</v>
      </c>
      <c r="M24" s="116">
        <v>0</v>
      </c>
      <c r="N24" s="115">
        <v>-94</v>
      </c>
      <c r="O24" s="88">
        <v>-36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-94</v>
      </c>
      <c r="X24">
        <v>-36</v>
      </c>
      <c r="Y24">
        <v>3.85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5.3</v>
      </c>
      <c r="M25" s="116">
        <v>0</v>
      </c>
      <c r="N25" s="115">
        <v>-154</v>
      </c>
      <c r="O25" s="88">
        <v>-37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-154</v>
      </c>
      <c r="X25">
        <v>-37</v>
      </c>
      <c r="Y25">
        <v>5.3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6.74</v>
      </c>
      <c r="M26" s="116">
        <v>0</v>
      </c>
      <c r="N26" s="115">
        <v>-202</v>
      </c>
      <c r="O26" s="88">
        <v>-37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-202</v>
      </c>
      <c r="X26">
        <v>-37</v>
      </c>
      <c r="Y26">
        <v>6.74</v>
      </c>
      <c r="Z26">
        <v>0</v>
      </c>
    </row>
    <row r="27" spans="7:26">
      <c r="G27" t="s">
        <v>69</v>
      </c>
      <c r="H27" s="115">
        <v>20.23</v>
      </c>
      <c r="I27" s="88">
        <v>0</v>
      </c>
      <c r="J27" s="88">
        <v>0</v>
      </c>
      <c r="K27" s="88">
        <v>0</v>
      </c>
      <c r="L27" s="88">
        <v>7.7</v>
      </c>
      <c r="M27" s="116">
        <v>0</v>
      </c>
      <c r="N27" s="115">
        <v>0</v>
      </c>
      <c r="O27" s="88">
        <v>-49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20.23</v>
      </c>
      <c r="X27">
        <v>-49</v>
      </c>
      <c r="Y27">
        <v>7.7</v>
      </c>
      <c r="Z27">
        <v>0</v>
      </c>
    </row>
    <row r="28" spans="7:26">
      <c r="G28" t="s">
        <v>70</v>
      </c>
      <c r="H28" s="115">
        <v>32.75</v>
      </c>
      <c r="I28" s="88">
        <v>0</v>
      </c>
      <c r="J28" s="88">
        <v>0</v>
      </c>
      <c r="K28" s="88">
        <v>0</v>
      </c>
      <c r="L28" s="88">
        <v>10.11</v>
      </c>
      <c r="M28" s="116">
        <v>0</v>
      </c>
      <c r="N28" s="115">
        <v>0</v>
      </c>
      <c r="O28" s="88">
        <v>-42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32.75</v>
      </c>
      <c r="X28">
        <v>-42</v>
      </c>
      <c r="Y28">
        <v>10.11</v>
      </c>
      <c r="Z28">
        <v>0</v>
      </c>
    </row>
    <row r="29" spans="7:26">
      <c r="G29" t="s">
        <v>71</v>
      </c>
      <c r="H29" s="115">
        <v>49.11</v>
      </c>
      <c r="I29" s="88">
        <v>0</v>
      </c>
      <c r="J29" s="88">
        <v>0</v>
      </c>
      <c r="K29" s="88">
        <v>0</v>
      </c>
      <c r="L29" s="88">
        <v>11.08</v>
      </c>
      <c r="M29" s="116">
        <v>0</v>
      </c>
      <c r="N29" s="115">
        <v>0</v>
      </c>
      <c r="O29" s="88">
        <v>-39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49.11</v>
      </c>
      <c r="X29">
        <v>-39</v>
      </c>
      <c r="Y29">
        <v>11.08</v>
      </c>
      <c r="Z29">
        <v>0</v>
      </c>
    </row>
    <row r="30" spans="7:26">
      <c r="G30" t="s">
        <v>72</v>
      </c>
      <c r="H30" s="115">
        <v>60.68</v>
      </c>
      <c r="I30" s="88">
        <v>0</v>
      </c>
      <c r="J30" s="88">
        <v>0</v>
      </c>
      <c r="K30" s="88">
        <v>0</v>
      </c>
      <c r="L30" s="88">
        <v>12.52</v>
      </c>
      <c r="M30" s="116">
        <v>0</v>
      </c>
      <c r="N30" s="115">
        <v>0</v>
      </c>
      <c r="O30" s="88">
        <v>-42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60.68</v>
      </c>
      <c r="X30">
        <v>-42</v>
      </c>
      <c r="Y30">
        <v>12.52</v>
      </c>
      <c r="Z30">
        <v>0</v>
      </c>
    </row>
    <row r="31" spans="7:26">
      <c r="G31" t="s">
        <v>73</v>
      </c>
      <c r="H31" s="115">
        <v>46.83</v>
      </c>
      <c r="I31" s="88">
        <v>11.29</v>
      </c>
      <c r="J31" s="88">
        <v>33.85</v>
      </c>
      <c r="K31" s="88">
        <v>0</v>
      </c>
      <c r="L31" s="88">
        <v>7.62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46.83</v>
      </c>
      <c r="X31">
        <v>11.29</v>
      </c>
      <c r="Y31">
        <v>7.62</v>
      </c>
      <c r="Z31">
        <v>33.85</v>
      </c>
    </row>
    <row r="32" spans="7:26">
      <c r="G32" t="s">
        <v>74</v>
      </c>
      <c r="H32" s="115">
        <v>37.049999999999997</v>
      </c>
      <c r="I32" s="88">
        <v>14</v>
      </c>
      <c r="J32" s="88">
        <v>18.670000000000002</v>
      </c>
      <c r="K32" s="88">
        <v>0</v>
      </c>
      <c r="L32" s="88">
        <v>4.3499999999999996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37.049999999999997</v>
      </c>
      <c r="X32">
        <v>14</v>
      </c>
      <c r="Y32">
        <v>4.3499999999999996</v>
      </c>
      <c r="Z32">
        <v>18.670000000000002</v>
      </c>
    </row>
    <row r="33" spans="7:26">
      <c r="G33" t="s">
        <v>75</v>
      </c>
      <c r="H33" s="115">
        <v>141.57</v>
      </c>
      <c r="I33" s="88">
        <v>89.61</v>
      </c>
      <c r="J33" s="88">
        <v>19.420000000000002</v>
      </c>
      <c r="K33" s="88">
        <v>0</v>
      </c>
      <c r="L33" s="88">
        <v>4.18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141.57</v>
      </c>
      <c r="X33">
        <v>89.61</v>
      </c>
      <c r="Y33">
        <v>4.18</v>
      </c>
      <c r="Z33">
        <v>19.420000000000002</v>
      </c>
    </row>
    <row r="34" spans="7:26">
      <c r="G34" t="s">
        <v>76</v>
      </c>
      <c r="H34" s="115">
        <v>149.78</v>
      </c>
      <c r="I34" s="88">
        <v>97.48</v>
      </c>
      <c r="J34" s="88">
        <v>16.25</v>
      </c>
      <c r="K34" s="88">
        <v>0</v>
      </c>
      <c r="L34" s="88">
        <v>4.55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149.78</v>
      </c>
      <c r="X34">
        <v>97.48</v>
      </c>
      <c r="Y34">
        <v>4.55</v>
      </c>
      <c r="Z34">
        <v>16.25</v>
      </c>
    </row>
    <row r="35" spans="7:26">
      <c r="G35" t="s">
        <v>77</v>
      </c>
      <c r="H35" s="115">
        <v>90.64</v>
      </c>
      <c r="I35" s="88">
        <v>119.26</v>
      </c>
      <c r="J35" s="88">
        <v>39.76</v>
      </c>
      <c r="K35" s="88">
        <v>0</v>
      </c>
      <c r="L35" s="88">
        <v>4.6100000000000003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90.64</v>
      </c>
      <c r="X35">
        <v>119.26</v>
      </c>
      <c r="Y35">
        <v>4.6100000000000003</v>
      </c>
      <c r="Z35">
        <v>39.76</v>
      </c>
    </row>
    <row r="36" spans="7:26">
      <c r="G36" t="s">
        <v>78</v>
      </c>
      <c r="H36" s="115">
        <v>77.52</v>
      </c>
      <c r="I36" s="88">
        <v>112.89</v>
      </c>
      <c r="J36" s="88">
        <v>18.82</v>
      </c>
      <c r="K36" s="88">
        <v>0</v>
      </c>
      <c r="L36" s="88">
        <v>4.1399999999999997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77.52</v>
      </c>
      <c r="X36">
        <v>112.89</v>
      </c>
      <c r="Y36">
        <v>4.1399999999999997</v>
      </c>
      <c r="Z36">
        <v>18.82</v>
      </c>
    </row>
    <row r="37" spans="7:26">
      <c r="G37" t="s">
        <v>79</v>
      </c>
      <c r="H37" s="115">
        <v>34.57</v>
      </c>
      <c r="I37" s="88">
        <v>61.72</v>
      </c>
      <c r="J37" s="88">
        <v>4.1100000000000003</v>
      </c>
      <c r="K37" s="88">
        <v>0</v>
      </c>
      <c r="L37" s="88">
        <v>4.32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34.57</v>
      </c>
      <c r="X37">
        <v>61.72</v>
      </c>
      <c r="Y37">
        <v>4.32</v>
      </c>
      <c r="Z37">
        <v>4.1100000000000003</v>
      </c>
    </row>
    <row r="38" spans="7:26">
      <c r="G38" t="s">
        <v>80</v>
      </c>
      <c r="H38" s="115">
        <v>17.66</v>
      </c>
      <c r="I38" s="88">
        <v>71.61</v>
      </c>
      <c r="J38" s="88">
        <v>19.100000000000001</v>
      </c>
      <c r="K38" s="88">
        <v>0</v>
      </c>
      <c r="L38" s="88">
        <v>3.82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17.66</v>
      </c>
      <c r="X38">
        <v>71.61</v>
      </c>
      <c r="Y38">
        <v>3.82</v>
      </c>
      <c r="Z38">
        <v>19.100000000000001</v>
      </c>
    </row>
    <row r="39" spans="7:26">
      <c r="G39" t="s">
        <v>81</v>
      </c>
      <c r="H39" s="115">
        <v>0</v>
      </c>
      <c r="I39" s="88">
        <v>0</v>
      </c>
      <c r="J39" s="88">
        <v>15.97</v>
      </c>
      <c r="K39" s="88">
        <v>0</v>
      </c>
      <c r="L39" s="88">
        <v>3</v>
      </c>
      <c r="M39" s="116">
        <v>0</v>
      </c>
      <c r="N39" s="115">
        <v>-13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-13</v>
      </c>
      <c r="X39">
        <v>0</v>
      </c>
      <c r="Y39">
        <v>3</v>
      </c>
      <c r="Z39">
        <v>15.97</v>
      </c>
    </row>
    <row r="40" spans="7:26">
      <c r="G40" t="s">
        <v>82</v>
      </c>
      <c r="H40" s="115">
        <v>0</v>
      </c>
      <c r="I40" s="88">
        <v>0</v>
      </c>
      <c r="J40" s="88">
        <v>17.75</v>
      </c>
      <c r="K40" s="88">
        <v>0</v>
      </c>
      <c r="L40" s="88">
        <v>2.48</v>
      </c>
      <c r="M40" s="116">
        <v>0</v>
      </c>
      <c r="N40" s="115">
        <v>-8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-8</v>
      </c>
      <c r="X40">
        <v>0</v>
      </c>
      <c r="Y40">
        <v>2.48</v>
      </c>
      <c r="Z40">
        <v>17.75</v>
      </c>
    </row>
    <row r="41" spans="7:26">
      <c r="G41" t="s">
        <v>83</v>
      </c>
      <c r="H41" s="115">
        <v>0</v>
      </c>
      <c r="I41" s="88">
        <v>0</v>
      </c>
      <c r="J41" s="88">
        <v>18.98</v>
      </c>
      <c r="K41" s="88">
        <v>0</v>
      </c>
      <c r="L41" s="88">
        <v>2.5299999999999998</v>
      </c>
      <c r="M41" s="116">
        <v>0</v>
      </c>
      <c r="N41" s="115">
        <v>-29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-29</v>
      </c>
      <c r="X41">
        <v>0</v>
      </c>
      <c r="Y41">
        <v>2.5299999999999998</v>
      </c>
      <c r="Z41">
        <v>18.98</v>
      </c>
    </row>
    <row r="42" spans="7:26">
      <c r="G42" t="s">
        <v>84</v>
      </c>
      <c r="H42" s="115">
        <v>0</v>
      </c>
      <c r="I42" s="88">
        <v>0</v>
      </c>
      <c r="J42" s="88">
        <v>64.150000000000006</v>
      </c>
      <c r="K42" s="88">
        <v>0</v>
      </c>
      <c r="L42" s="88">
        <v>3.92</v>
      </c>
      <c r="M42" s="116">
        <v>0</v>
      </c>
      <c r="N42" s="115">
        <v>-22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-22</v>
      </c>
      <c r="X42">
        <v>0</v>
      </c>
      <c r="Y42">
        <v>3.92</v>
      </c>
      <c r="Z42">
        <v>64.150000000000006</v>
      </c>
    </row>
    <row r="43" spans="7:26">
      <c r="G43" t="s">
        <v>85</v>
      </c>
      <c r="H43" s="115">
        <v>0</v>
      </c>
      <c r="I43" s="88">
        <v>0</v>
      </c>
      <c r="J43" s="88">
        <v>80.319999999999993</v>
      </c>
      <c r="K43" s="88">
        <v>0</v>
      </c>
      <c r="L43" s="88">
        <v>4.0999999999999996</v>
      </c>
      <c r="M43" s="116">
        <v>0</v>
      </c>
      <c r="N43" s="115">
        <v>-31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-31</v>
      </c>
      <c r="X43">
        <v>0</v>
      </c>
      <c r="Y43">
        <v>4.0999999999999996</v>
      </c>
      <c r="Z43">
        <v>80.319999999999993</v>
      </c>
    </row>
    <row r="44" spans="7:26">
      <c r="G44" t="s">
        <v>86</v>
      </c>
      <c r="H44" s="115">
        <v>0</v>
      </c>
      <c r="I44" s="88">
        <v>0</v>
      </c>
      <c r="J44" s="88">
        <v>67.42</v>
      </c>
      <c r="K44" s="88">
        <v>0</v>
      </c>
      <c r="L44" s="88">
        <v>4.1399999999999997</v>
      </c>
      <c r="M44" s="116">
        <v>0</v>
      </c>
      <c r="N44" s="115">
        <v>-36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-36</v>
      </c>
      <c r="X44">
        <v>0</v>
      </c>
      <c r="Y44">
        <v>4.1399999999999997</v>
      </c>
      <c r="Z44">
        <v>67.42</v>
      </c>
    </row>
    <row r="45" spans="7:26">
      <c r="G45" t="s">
        <v>87</v>
      </c>
      <c r="H45" s="115">
        <v>40.450000000000003</v>
      </c>
      <c r="I45" s="88">
        <v>0</v>
      </c>
      <c r="J45" s="88">
        <v>28.89</v>
      </c>
      <c r="K45" s="88">
        <v>0</v>
      </c>
      <c r="L45" s="88">
        <v>2.99</v>
      </c>
      <c r="M45" s="116">
        <v>0</v>
      </c>
      <c r="N45" s="115">
        <v>0</v>
      </c>
      <c r="O45" s="88">
        <v>-7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40.450000000000003</v>
      </c>
      <c r="X45">
        <v>-7</v>
      </c>
      <c r="Y45">
        <v>2.99</v>
      </c>
      <c r="Z45">
        <v>28.89</v>
      </c>
    </row>
    <row r="46" spans="7:26">
      <c r="G46" t="s">
        <v>88</v>
      </c>
      <c r="H46" s="115">
        <v>48.16</v>
      </c>
      <c r="I46" s="88">
        <v>0</v>
      </c>
      <c r="J46" s="88">
        <v>33.71</v>
      </c>
      <c r="K46" s="88">
        <v>0</v>
      </c>
      <c r="L46" s="88">
        <v>1.73</v>
      </c>
      <c r="M46" s="116">
        <v>0</v>
      </c>
      <c r="N46" s="115">
        <v>0</v>
      </c>
      <c r="O46" s="88">
        <v>-7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48.16</v>
      </c>
      <c r="X46">
        <v>-7</v>
      </c>
      <c r="Y46">
        <v>1.73</v>
      </c>
      <c r="Z46">
        <v>33.71</v>
      </c>
    </row>
    <row r="47" spans="7:26">
      <c r="G47" t="s">
        <v>89</v>
      </c>
      <c r="H47" s="115">
        <v>38.53</v>
      </c>
      <c r="I47" s="88">
        <v>0</v>
      </c>
      <c r="J47" s="88">
        <v>0</v>
      </c>
      <c r="K47" s="88">
        <v>0</v>
      </c>
      <c r="L47" s="88">
        <v>1.44</v>
      </c>
      <c r="M47" s="116">
        <v>0</v>
      </c>
      <c r="N47" s="115">
        <v>0</v>
      </c>
      <c r="O47" s="88">
        <v>-18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38.53</v>
      </c>
      <c r="X47">
        <v>-18</v>
      </c>
      <c r="Y47">
        <v>1.44</v>
      </c>
      <c r="Z47">
        <v>0</v>
      </c>
    </row>
    <row r="48" spans="7:26">
      <c r="G48" t="s">
        <v>90</v>
      </c>
      <c r="H48" s="115">
        <v>24.08</v>
      </c>
      <c r="I48" s="88">
        <v>0</v>
      </c>
      <c r="J48" s="88">
        <v>0</v>
      </c>
      <c r="K48" s="88">
        <v>0</v>
      </c>
      <c r="L48" s="88">
        <v>0.48</v>
      </c>
      <c r="M48" s="116">
        <v>0</v>
      </c>
      <c r="N48" s="115">
        <v>0</v>
      </c>
      <c r="O48" s="88">
        <v>-28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24.08</v>
      </c>
      <c r="X48">
        <v>-28</v>
      </c>
      <c r="Y48">
        <v>0.48</v>
      </c>
      <c r="Z48">
        <v>0</v>
      </c>
    </row>
    <row r="49" spans="7:26">
      <c r="G49" t="s">
        <v>91</v>
      </c>
      <c r="H49" s="115">
        <v>4.82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-20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4.82</v>
      </c>
      <c r="X49">
        <v>-20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-26</v>
      </c>
      <c r="O50" s="88">
        <v>-20</v>
      </c>
      <c r="P50" s="88">
        <v>0</v>
      </c>
      <c r="Q50" s="88">
        <v>0</v>
      </c>
      <c r="R50" s="88">
        <v>-1</v>
      </c>
      <c r="S50" s="116">
        <v>0</v>
      </c>
      <c r="U50" s="115"/>
      <c r="V50" s="116"/>
      <c r="W50">
        <v>-26</v>
      </c>
      <c r="X50">
        <v>-20</v>
      </c>
      <c r="Y50">
        <v>-1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-64</v>
      </c>
      <c r="O51" s="88">
        <v>0</v>
      </c>
      <c r="P51" s="88">
        <v>0</v>
      </c>
      <c r="Q51" s="88">
        <v>0</v>
      </c>
      <c r="R51" s="88">
        <v>-2</v>
      </c>
      <c r="S51" s="116">
        <v>0</v>
      </c>
      <c r="U51" s="115"/>
      <c r="V51" s="116"/>
      <c r="W51">
        <v>-64</v>
      </c>
      <c r="X51">
        <v>0</v>
      </c>
      <c r="Y51">
        <v>-2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-65</v>
      </c>
      <c r="O52" s="88">
        <v>-7</v>
      </c>
      <c r="P52" s="88">
        <v>0</v>
      </c>
      <c r="Q52" s="88">
        <v>0</v>
      </c>
      <c r="R52" s="88">
        <v>-2</v>
      </c>
      <c r="S52" s="116">
        <v>0</v>
      </c>
      <c r="U52" s="115"/>
      <c r="V52" s="116"/>
      <c r="W52">
        <v>-65</v>
      </c>
      <c r="X52">
        <v>-7</v>
      </c>
      <c r="Y52">
        <v>-2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-73</v>
      </c>
      <c r="O53" s="88">
        <v>-19</v>
      </c>
      <c r="P53" s="88">
        <v>-40</v>
      </c>
      <c r="Q53" s="88">
        <v>0</v>
      </c>
      <c r="R53" s="88">
        <v>-2</v>
      </c>
      <c r="S53" s="116">
        <v>0</v>
      </c>
      <c r="U53" s="115"/>
      <c r="V53" s="116"/>
      <c r="W53">
        <v>-73</v>
      </c>
      <c r="X53">
        <v>-19</v>
      </c>
      <c r="Y53">
        <v>-2</v>
      </c>
      <c r="Z53">
        <v>-40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-73</v>
      </c>
      <c r="O54" s="88">
        <v>-14</v>
      </c>
      <c r="P54" s="88">
        <v>0</v>
      </c>
      <c r="Q54" s="88">
        <v>0</v>
      </c>
      <c r="R54" s="88">
        <v>-3</v>
      </c>
      <c r="S54" s="116">
        <v>0</v>
      </c>
      <c r="U54" s="115"/>
      <c r="V54" s="116"/>
      <c r="W54">
        <v>-73</v>
      </c>
      <c r="X54">
        <v>-14</v>
      </c>
      <c r="Y54">
        <v>-3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-74</v>
      </c>
      <c r="O55" s="88">
        <v>-39</v>
      </c>
      <c r="P55" s="88">
        <v>-90</v>
      </c>
      <c r="Q55" s="88">
        <v>0</v>
      </c>
      <c r="R55" s="88">
        <v>-3</v>
      </c>
      <c r="S55" s="116">
        <v>0</v>
      </c>
      <c r="U55" s="115"/>
      <c r="V55" s="116"/>
      <c r="W55">
        <v>-74</v>
      </c>
      <c r="X55">
        <v>-39</v>
      </c>
      <c r="Y55">
        <v>-3</v>
      </c>
      <c r="Z55">
        <v>-90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-61</v>
      </c>
      <c r="O56" s="88">
        <v>-12</v>
      </c>
      <c r="P56" s="88">
        <v>-40</v>
      </c>
      <c r="Q56" s="88">
        <v>0</v>
      </c>
      <c r="R56" s="88">
        <v>-2.5</v>
      </c>
      <c r="S56" s="116">
        <v>0</v>
      </c>
      <c r="U56" s="115"/>
      <c r="V56" s="116"/>
      <c r="W56">
        <v>-61</v>
      </c>
      <c r="X56">
        <v>-12</v>
      </c>
      <c r="Y56">
        <v>-2.5</v>
      </c>
      <c r="Z56">
        <v>-40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-73</v>
      </c>
      <c r="O57" s="88">
        <v>0</v>
      </c>
      <c r="P57" s="88">
        <v>-15</v>
      </c>
      <c r="Q57" s="88">
        <v>0</v>
      </c>
      <c r="R57" s="88">
        <v>-3.5</v>
      </c>
      <c r="S57" s="116">
        <v>0</v>
      </c>
      <c r="U57" s="115"/>
      <c r="V57" s="116"/>
      <c r="W57">
        <v>-73</v>
      </c>
      <c r="X57">
        <v>0</v>
      </c>
      <c r="Y57">
        <v>-3.5</v>
      </c>
      <c r="Z57">
        <v>-15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-73</v>
      </c>
      <c r="O58" s="88">
        <v>0</v>
      </c>
      <c r="P58" s="88">
        <v>-15</v>
      </c>
      <c r="Q58" s="88">
        <v>0</v>
      </c>
      <c r="R58" s="88">
        <v>-3.5</v>
      </c>
      <c r="S58" s="116">
        <v>0</v>
      </c>
      <c r="U58" s="115"/>
      <c r="V58" s="116"/>
      <c r="W58">
        <v>-73</v>
      </c>
      <c r="X58">
        <v>0</v>
      </c>
      <c r="Y58">
        <v>-3.5</v>
      </c>
      <c r="Z58">
        <v>-15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-54</v>
      </c>
      <c r="O59" s="88">
        <v>0</v>
      </c>
      <c r="P59" s="88">
        <v>-18</v>
      </c>
      <c r="Q59" s="88">
        <v>0</v>
      </c>
      <c r="R59" s="88">
        <v>-3</v>
      </c>
      <c r="S59" s="116">
        <v>0</v>
      </c>
      <c r="U59" s="115"/>
      <c r="V59" s="116"/>
      <c r="W59">
        <v>-54</v>
      </c>
      <c r="X59">
        <v>0</v>
      </c>
      <c r="Y59">
        <v>-3</v>
      </c>
      <c r="Z59">
        <v>-18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-54</v>
      </c>
      <c r="O60" s="88">
        <v>0</v>
      </c>
      <c r="P60" s="88">
        <v>-22</v>
      </c>
      <c r="Q60" s="88">
        <v>0</v>
      </c>
      <c r="R60" s="88">
        <v>-3</v>
      </c>
      <c r="S60" s="116">
        <v>0</v>
      </c>
      <c r="U60" s="115"/>
      <c r="V60" s="116"/>
      <c r="W60">
        <v>-54</v>
      </c>
      <c r="X60">
        <v>0</v>
      </c>
      <c r="Y60">
        <v>-3</v>
      </c>
      <c r="Z60">
        <v>-22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-34</v>
      </c>
      <c r="O61" s="88">
        <v>0</v>
      </c>
      <c r="P61" s="88">
        <v>-22</v>
      </c>
      <c r="Q61" s="88">
        <v>0</v>
      </c>
      <c r="R61" s="88">
        <v>-3</v>
      </c>
      <c r="S61" s="116">
        <v>0</v>
      </c>
      <c r="U61" s="115"/>
      <c r="V61" s="116"/>
      <c r="W61">
        <v>-34</v>
      </c>
      <c r="X61">
        <v>0</v>
      </c>
      <c r="Y61">
        <v>-3</v>
      </c>
      <c r="Z61">
        <v>-22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-44</v>
      </c>
      <c r="O62" s="88">
        <v>0</v>
      </c>
      <c r="P62" s="88">
        <v>-22</v>
      </c>
      <c r="Q62" s="88">
        <v>0</v>
      </c>
      <c r="R62" s="88">
        <v>-3</v>
      </c>
      <c r="S62" s="116">
        <v>0</v>
      </c>
      <c r="U62" s="115"/>
      <c r="V62" s="116"/>
      <c r="W62">
        <v>-44</v>
      </c>
      <c r="X62">
        <v>0</v>
      </c>
      <c r="Y62">
        <v>-3</v>
      </c>
      <c r="Z62">
        <v>-22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-10</v>
      </c>
      <c r="O63" s="88">
        <v>0</v>
      </c>
      <c r="P63" s="88">
        <v>0</v>
      </c>
      <c r="Q63" s="88">
        <v>0</v>
      </c>
      <c r="R63" s="88">
        <v>-3</v>
      </c>
      <c r="S63" s="116">
        <v>0</v>
      </c>
      <c r="U63" s="115"/>
      <c r="V63" s="116"/>
      <c r="W63">
        <v>-10</v>
      </c>
      <c r="X63">
        <v>0</v>
      </c>
      <c r="Y63">
        <v>-3</v>
      </c>
      <c r="Z63">
        <v>0</v>
      </c>
    </row>
    <row r="64" spans="7:26">
      <c r="G64" t="s">
        <v>106</v>
      </c>
      <c r="H64" s="115">
        <v>0</v>
      </c>
      <c r="I64" s="88">
        <v>29.86</v>
      </c>
      <c r="J64" s="88">
        <v>0</v>
      </c>
      <c r="K64" s="88">
        <v>0</v>
      </c>
      <c r="L64" s="88">
        <v>0</v>
      </c>
      <c r="M64" s="116">
        <v>0</v>
      </c>
      <c r="N64" s="115">
        <v>-8</v>
      </c>
      <c r="O64" s="88">
        <v>0</v>
      </c>
      <c r="P64" s="88">
        <v>0</v>
      </c>
      <c r="Q64" s="88">
        <v>0</v>
      </c>
      <c r="R64" s="88">
        <v>-3</v>
      </c>
      <c r="S64" s="116">
        <v>0</v>
      </c>
      <c r="U64" s="115"/>
      <c r="V64" s="116"/>
      <c r="W64">
        <v>-8</v>
      </c>
      <c r="X64">
        <v>29.86</v>
      </c>
      <c r="Y64">
        <v>-3</v>
      </c>
      <c r="Z64">
        <v>0</v>
      </c>
    </row>
    <row r="65" spans="7:26">
      <c r="G65" t="s">
        <v>107</v>
      </c>
      <c r="H65" s="115">
        <v>0</v>
      </c>
      <c r="I65" s="88">
        <v>33.71</v>
      </c>
      <c r="J65" s="88">
        <v>48.15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-3.5</v>
      </c>
      <c r="S65" s="116">
        <v>0</v>
      </c>
      <c r="U65" s="115"/>
      <c r="V65" s="116"/>
      <c r="W65">
        <v>0</v>
      </c>
      <c r="X65">
        <v>33.71</v>
      </c>
      <c r="Y65">
        <v>-3.5</v>
      </c>
      <c r="Z65">
        <v>48.15</v>
      </c>
    </row>
    <row r="66" spans="7:26">
      <c r="G66" t="s">
        <v>108</v>
      </c>
      <c r="H66" s="115">
        <v>0</v>
      </c>
      <c r="I66" s="88">
        <v>20.23</v>
      </c>
      <c r="J66" s="88">
        <v>0</v>
      </c>
      <c r="K66" s="88">
        <v>0</v>
      </c>
      <c r="L66" s="88">
        <v>0</v>
      </c>
      <c r="M66" s="116">
        <v>0</v>
      </c>
      <c r="N66" s="115">
        <v>-46</v>
      </c>
      <c r="O66" s="88">
        <v>0</v>
      </c>
      <c r="P66" s="88">
        <v>0</v>
      </c>
      <c r="Q66" s="88">
        <v>0</v>
      </c>
      <c r="R66" s="88">
        <v>-3</v>
      </c>
      <c r="S66" s="116">
        <v>0</v>
      </c>
      <c r="U66" s="115"/>
      <c r="V66" s="116"/>
      <c r="W66">
        <v>-46</v>
      </c>
      <c r="X66">
        <v>20.23</v>
      </c>
      <c r="Y66">
        <v>-3</v>
      </c>
      <c r="Z66">
        <v>0</v>
      </c>
    </row>
    <row r="67" spans="7:26">
      <c r="G67" t="s">
        <v>109</v>
      </c>
      <c r="H67" s="115">
        <v>0</v>
      </c>
      <c r="I67" s="88">
        <v>19.260000000000002</v>
      </c>
      <c r="J67" s="88">
        <v>0</v>
      </c>
      <c r="K67" s="88">
        <v>0</v>
      </c>
      <c r="L67" s="88">
        <v>0</v>
      </c>
      <c r="M67" s="116">
        <v>0</v>
      </c>
      <c r="N67" s="115">
        <v>-96</v>
      </c>
      <c r="O67" s="88">
        <v>0</v>
      </c>
      <c r="P67" s="88">
        <v>0</v>
      </c>
      <c r="Q67" s="88">
        <v>0</v>
      </c>
      <c r="R67" s="88">
        <v>-2</v>
      </c>
      <c r="S67" s="116">
        <v>0</v>
      </c>
      <c r="U67" s="115"/>
      <c r="V67" s="116"/>
      <c r="W67">
        <v>-96</v>
      </c>
      <c r="X67">
        <v>19.260000000000002</v>
      </c>
      <c r="Y67">
        <v>-2</v>
      </c>
      <c r="Z67">
        <v>0</v>
      </c>
    </row>
    <row r="68" spans="7:26">
      <c r="G68" t="s">
        <v>110</v>
      </c>
      <c r="H68" s="115">
        <v>0</v>
      </c>
      <c r="I68" s="88">
        <v>14.45</v>
      </c>
      <c r="J68" s="88">
        <v>0</v>
      </c>
      <c r="K68" s="88">
        <v>0</v>
      </c>
      <c r="L68" s="88">
        <v>0</v>
      </c>
      <c r="M68" s="116">
        <v>0</v>
      </c>
      <c r="N68" s="115">
        <v>-61</v>
      </c>
      <c r="O68" s="88">
        <v>0</v>
      </c>
      <c r="P68" s="88">
        <v>0</v>
      </c>
      <c r="Q68" s="88">
        <v>0</v>
      </c>
      <c r="R68" s="88">
        <v>-1</v>
      </c>
      <c r="S68" s="116">
        <v>0</v>
      </c>
      <c r="U68" s="115"/>
      <c r="V68" s="116"/>
      <c r="W68">
        <v>-61</v>
      </c>
      <c r="X68">
        <v>14.45</v>
      </c>
      <c r="Y68">
        <v>-1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-41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-41</v>
      </c>
      <c r="X69">
        <v>0</v>
      </c>
      <c r="Y69">
        <v>0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1.93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1.93</v>
      </c>
      <c r="Z70">
        <v>0</v>
      </c>
    </row>
    <row r="71" spans="7:26">
      <c r="G71" t="s">
        <v>113</v>
      </c>
      <c r="H71" s="115">
        <v>25.04</v>
      </c>
      <c r="I71" s="88">
        <v>38.520000000000003</v>
      </c>
      <c r="J71" s="88">
        <v>0</v>
      </c>
      <c r="K71" s="88">
        <v>0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25.04</v>
      </c>
      <c r="X71">
        <v>38.520000000000003</v>
      </c>
      <c r="Y71">
        <v>2.6</v>
      </c>
      <c r="Z71">
        <v>0</v>
      </c>
    </row>
    <row r="72" spans="7:26">
      <c r="G72" t="s">
        <v>114</v>
      </c>
      <c r="H72" s="115">
        <v>30.57</v>
      </c>
      <c r="I72" s="88">
        <v>44.96</v>
      </c>
      <c r="J72" s="88">
        <v>0</v>
      </c>
      <c r="K72" s="88">
        <v>0</v>
      </c>
      <c r="L72" s="88">
        <v>3.15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30.57</v>
      </c>
      <c r="X72">
        <v>44.96</v>
      </c>
      <c r="Y72">
        <v>3.15</v>
      </c>
      <c r="Z72">
        <v>0</v>
      </c>
    </row>
    <row r="73" spans="7:26">
      <c r="G73" t="s">
        <v>115</v>
      </c>
      <c r="H73" s="115">
        <v>67.95</v>
      </c>
      <c r="I73" s="88">
        <v>52.63</v>
      </c>
      <c r="J73" s="88">
        <v>0</v>
      </c>
      <c r="K73" s="88">
        <v>0</v>
      </c>
      <c r="L73" s="88">
        <v>3.54</v>
      </c>
      <c r="M73" s="116">
        <v>0</v>
      </c>
      <c r="N73" s="115">
        <v>0</v>
      </c>
      <c r="O73" s="88">
        <v>0</v>
      </c>
      <c r="P73" s="88">
        <v>-40</v>
      </c>
      <c r="Q73" s="88">
        <v>0</v>
      </c>
      <c r="R73" s="88">
        <v>0</v>
      </c>
      <c r="S73" s="116">
        <v>0</v>
      </c>
      <c r="U73" s="115"/>
      <c r="V73" s="116"/>
      <c r="W73">
        <v>67.95</v>
      </c>
      <c r="X73">
        <v>52.63</v>
      </c>
      <c r="Y73">
        <v>3.54</v>
      </c>
      <c r="Z73">
        <v>-40</v>
      </c>
    </row>
    <row r="74" spans="7:26">
      <c r="G74" t="s">
        <v>116</v>
      </c>
      <c r="H74" s="115">
        <v>66.03</v>
      </c>
      <c r="I74" s="88">
        <v>43.45</v>
      </c>
      <c r="J74" s="88">
        <v>0</v>
      </c>
      <c r="K74" s="88">
        <v>0</v>
      </c>
      <c r="L74" s="88">
        <v>3.48</v>
      </c>
      <c r="M74" s="116">
        <v>0</v>
      </c>
      <c r="N74" s="115">
        <v>0</v>
      </c>
      <c r="O74" s="88">
        <v>0</v>
      </c>
      <c r="P74" s="88">
        <v>-40</v>
      </c>
      <c r="Q74" s="88">
        <v>0</v>
      </c>
      <c r="R74" s="88">
        <v>0</v>
      </c>
      <c r="S74" s="116">
        <v>0</v>
      </c>
      <c r="U74" s="115"/>
      <c r="V74" s="116"/>
      <c r="W74">
        <v>66.03</v>
      </c>
      <c r="X74">
        <v>43.45</v>
      </c>
      <c r="Y74">
        <v>3.48</v>
      </c>
      <c r="Z74">
        <v>-40</v>
      </c>
    </row>
    <row r="75" spans="7:26">
      <c r="G75" t="s">
        <v>117</v>
      </c>
      <c r="H75" s="115">
        <v>82.87</v>
      </c>
      <c r="I75" s="88">
        <v>76.209999999999994</v>
      </c>
      <c r="J75" s="88">
        <v>0</v>
      </c>
      <c r="K75" s="88">
        <v>0</v>
      </c>
      <c r="L75" s="88">
        <v>4.4800000000000004</v>
      </c>
      <c r="M75" s="116">
        <v>0</v>
      </c>
      <c r="N75" s="115">
        <v>0</v>
      </c>
      <c r="O75" s="88">
        <v>0</v>
      </c>
      <c r="P75" s="88">
        <v>-50</v>
      </c>
      <c r="Q75" s="88">
        <v>0</v>
      </c>
      <c r="R75" s="88">
        <v>0</v>
      </c>
      <c r="S75" s="116">
        <v>0</v>
      </c>
      <c r="U75" s="115"/>
      <c r="V75" s="116"/>
      <c r="W75">
        <v>82.87</v>
      </c>
      <c r="X75">
        <v>76.209999999999994</v>
      </c>
      <c r="Y75">
        <v>4.4800000000000004</v>
      </c>
      <c r="Z75">
        <v>-50</v>
      </c>
    </row>
    <row r="76" spans="7:26">
      <c r="G76" t="s">
        <v>118</v>
      </c>
      <c r="H76" s="115">
        <v>50.17</v>
      </c>
      <c r="I76" s="88">
        <v>59.02</v>
      </c>
      <c r="J76" s="88">
        <v>0</v>
      </c>
      <c r="K76" s="88">
        <v>0</v>
      </c>
      <c r="L76" s="88">
        <v>3.69</v>
      </c>
      <c r="M76" s="116">
        <v>0</v>
      </c>
      <c r="N76" s="115">
        <v>0</v>
      </c>
      <c r="O76" s="88">
        <v>0</v>
      </c>
      <c r="P76" s="88">
        <v>-50</v>
      </c>
      <c r="Q76" s="88">
        <v>0</v>
      </c>
      <c r="R76" s="88">
        <v>0</v>
      </c>
      <c r="S76" s="116">
        <v>0</v>
      </c>
      <c r="U76" s="115"/>
      <c r="V76" s="116"/>
      <c r="W76">
        <v>50.17</v>
      </c>
      <c r="X76">
        <v>59.02</v>
      </c>
      <c r="Y76">
        <v>3.69</v>
      </c>
      <c r="Z76">
        <v>-50</v>
      </c>
    </row>
    <row r="77" spans="7:26">
      <c r="G77" t="s">
        <v>119</v>
      </c>
      <c r="H77" s="115">
        <v>48.35</v>
      </c>
      <c r="I77" s="88">
        <v>48.35</v>
      </c>
      <c r="J77" s="88">
        <v>0</v>
      </c>
      <c r="K77" s="88">
        <v>0</v>
      </c>
      <c r="L77" s="88">
        <v>4.1399999999999997</v>
      </c>
      <c r="M77" s="116">
        <v>0</v>
      </c>
      <c r="N77" s="115">
        <v>0</v>
      </c>
      <c r="O77" s="88">
        <v>0</v>
      </c>
      <c r="P77" s="88">
        <v>-40</v>
      </c>
      <c r="Q77" s="88">
        <v>0</v>
      </c>
      <c r="R77" s="88">
        <v>0</v>
      </c>
      <c r="S77" s="116">
        <v>0</v>
      </c>
      <c r="U77" s="115"/>
      <c r="V77" s="116"/>
      <c r="W77">
        <v>48.35</v>
      </c>
      <c r="X77">
        <v>48.35</v>
      </c>
      <c r="Y77">
        <v>4.1399999999999997</v>
      </c>
      <c r="Z77">
        <v>-40</v>
      </c>
    </row>
    <row r="78" spans="7:26">
      <c r="G78" t="s">
        <v>120</v>
      </c>
      <c r="H78" s="115">
        <v>76.36</v>
      </c>
      <c r="I78" s="88">
        <v>40.81</v>
      </c>
      <c r="J78" s="88">
        <v>0</v>
      </c>
      <c r="K78" s="88">
        <v>0</v>
      </c>
      <c r="L78" s="88">
        <v>3.84</v>
      </c>
      <c r="M78" s="116">
        <v>0</v>
      </c>
      <c r="N78" s="115">
        <v>0</v>
      </c>
      <c r="O78" s="88">
        <v>0</v>
      </c>
      <c r="P78" s="88">
        <v>-40</v>
      </c>
      <c r="Q78" s="88">
        <v>0</v>
      </c>
      <c r="R78" s="88">
        <v>0</v>
      </c>
      <c r="S78" s="116">
        <v>0</v>
      </c>
      <c r="U78" s="115"/>
      <c r="V78" s="116"/>
      <c r="W78">
        <v>76.36</v>
      </c>
      <c r="X78">
        <v>40.81</v>
      </c>
      <c r="Y78">
        <v>3.84</v>
      </c>
      <c r="Z78">
        <v>-40</v>
      </c>
    </row>
    <row r="79" spans="7:26">
      <c r="G79" t="s">
        <v>121</v>
      </c>
      <c r="H79" s="115">
        <v>47.33</v>
      </c>
      <c r="I79" s="88">
        <v>32.79</v>
      </c>
      <c r="J79" s="88">
        <v>28.11</v>
      </c>
      <c r="K79" s="88">
        <v>0</v>
      </c>
      <c r="L79" s="88">
        <v>3.52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47.33</v>
      </c>
      <c r="X79">
        <v>32.79</v>
      </c>
      <c r="Y79">
        <v>3.52</v>
      </c>
      <c r="Z79">
        <v>28.11</v>
      </c>
    </row>
    <row r="80" spans="7:26">
      <c r="G80" t="s">
        <v>122</v>
      </c>
      <c r="H80" s="115">
        <v>53.17</v>
      </c>
      <c r="I80" s="88">
        <v>35.11</v>
      </c>
      <c r="J80" s="88">
        <v>30.1</v>
      </c>
      <c r="K80" s="88">
        <v>0</v>
      </c>
      <c r="L80" s="88">
        <v>3.77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53.17</v>
      </c>
      <c r="X80">
        <v>35.11</v>
      </c>
      <c r="Y80">
        <v>3.77</v>
      </c>
      <c r="Z80">
        <v>30.1</v>
      </c>
    </row>
    <row r="81" spans="7:26">
      <c r="G81" t="s">
        <v>123</v>
      </c>
      <c r="H81" s="115">
        <v>11.64</v>
      </c>
      <c r="I81" s="88">
        <v>34.93</v>
      </c>
      <c r="J81" s="88">
        <v>93.16</v>
      </c>
      <c r="K81" s="88">
        <v>0</v>
      </c>
      <c r="L81" s="88">
        <v>6.6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11.64</v>
      </c>
      <c r="X81">
        <v>34.93</v>
      </c>
      <c r="Y81">
        <v>6.6</v>
      </c>
      <c r="Z81">
        <v>93.16</v>
      </c>
    </row>
    <row r="82" spans="7:26">
      <c r="G82" t="s">
        <v>124</v>
      </c>
      <c r="H82" s="115">
        <v>7.05</v>
      </c>
      <c r="I82" s="88">
        <v>35.270000000000003</v>
      </c>
      <c r="J82" s="88">
        <v>105.79</v>
      </c>
      <c r="K82" s="88">
        <v>0</v>
      </c>
      <c r="L82" s="88">
        <v>7.32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7.05</v>
      </c>
      <c r="X82">
        <v>35.270000000000003</v>
      </c>
      <c r="Y82">
        <v>7.32</v>
      </c>
      <c r="Z82">
        <v>105.79</v>
      </c>
    </row>
    <row r="83" spans="7:26">
      <c r="G83" t="s">
        <v>125</v>
      </c>
      <c r="H83" s="115">
        <v>0</v>
      </c>
      <c r="I83" s="88">
        <v>28.89</v>
      </c>
      <c r="J83" s="88">
        <v>38.520000000000003</v>
      </c>
      <c r="K83" s="88">
        <v>0</v>
      </c>
      <c r="L83" s="88">
        <v>7.13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28.89</v>
      </c>
      <c r="Y83">
        <v>7.13</v>
      </c>
      <c r="Z83">
        <v>38.520000000000003</v>
      </c>
    </row>
    <row r="84" spans="7:26">
      <c r="G84" t="s">
        <v>126</v>
      </c>
      <c r="H84" s="115">
        <v>0</v>
      </c>
      <c r="I84" s="88">
        <v>28.89</v>
      </c>
      <c r="J84" s="88">
        <v>38.53</v>
      </c>
      <c r="K84" s="88">
        <v>0</v>
      </c>
      <c r="L84" s="88">
        <v>7.03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28.89</v>
      </c>
      <c r="Y84">
        <v>7.03</v>
      </c>
      <c r="Z84">
        <v>38.53</v>
      </c>
    </row>
    <row r="85" spans="7:26">
      <c r="G85" t="s">
        <v>127</v>
      </c>
      <c r="H85" s="115">
        <v>0</v>
      </c>
      <c r="I85" s="88">
        <v>19.89</v>
      </c>
      <c r="J85" s="88">
        <v>75.75</v>
      </c>
      <c r="K85" s="88">
        <v>0</v>
      </c>
      <c r="L85" s="88">
        <v>6.35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19.89</v>
      </c>
      <c r="Y85">
        <v>6.35</v>
      </c>
      <c r="Z85">
        <v>75.75</v>
      </c>
    </row>
    <row r="86" spans="7:26">
      <c r="G86" t="s">
        <v>128</v>
      </c>
      <c r="H86" s="115">
        <v>0</v>
      </c>
      <c r="I86" s="88">
        <v>18.3</v>
      </c>
      <c r="J86" s="88">
        <v>77.040000000000006</v>
      </c>
      <c r="K86" s="88">
        <v>0</v>
      </c>
      <c r="L86" s="88">
        <v>6.07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18.3</v>
      </c>
      <c r="Y86">
        <v>6.07</v>
      </c>
      <c r="Z86">
        <v>77.040000000000006</v>
      </c>
    </row>
    <row r="87" spans="7:26">
      <c r="G87" t="s">
        <v>129</v>
      </c>
      <c r="H87" s="115">
        <v>44.6</v>
      </c>
      <c r="I87" s="88">
        <v>12.34</v>
      </c>
      <c r="J87" s="88">
        <v>47.44</v>
      </c>
      <c r="K87" s="88">
        <v>0</v>
      </c>
      <c r="L87" s="88">
        <v>4.93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44.6</v>
      </c>
      <c r="X87">
        <v>12.34</v>
      </c>
      <c r="Y87">
        <v>4.93</v>
      </c>
      <c r="Z87">
        <v>47.44</v>
      </c>
    </row>
    <row r="88" spans="7:26">
      <c r="G88" t="s">
        <v>130</v>
      </c>
      <c r="H88" s="115">
        <v>34.21</v>
      </c>
      <c r="I88" s="88">
        <v>15.12</v>
      </c>
      <c r="J88" s="88">
        <v>39.770000000000003</v>
      </c>
      <c r="K88" s="88">
        <v>0</v>
      </c>
      <c r="L88" s="88">
        <v>3.74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34.21</v>
      </c>
      <c r="X88">
        <v>15.12</v>
      </c>
      <c r="Y88">
        <v>3.74</v>
      </c>
      <c r="Z88">
        <v>39.770000000000003</v>
      </c>
    </row>
    <row r="89" spans="7:26">
      <c r="G89" t="s">
        <v>131</v>
      </c>
      <c r="H89" s="115">
        <v>19.63</v>
      </c>
      <c r="I89" s="88">
        <v>21.03</v>
      </c>
      <c r="J89" s="88">
        <v>17.53</v>
      </c>
      <c r="K89" s="88">
        <v>0</v>
      </c>
      <c r="L89" s="88">
        <v>3.01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19.63</v>
      </c>
      <c r="X89">
        <v>21.03</v>
      </c>
      <c r="Y89">
        <v>3.01</v>
      </c>
      <c r="Z89">
        <v>17.53</v>
      </c>
    </row>
    <row r="90" spans="7:26">
      <c r="G90" t="s">
        <v>132</v>
      </c>
      <c r="H90" s="115">
        <v>13.17</v>
      </c>
      <c r="I90" s="88">
        <v>6.58</v>
      </c>
      <c r="J90" s="88">
        <v>20.56</v>
      </c>
      <c r="K90" s="88">
        <v>0</v>
      </c>
      <c r="L90" s="88">
        <v>2.88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13.17</v>
      </c>
      <c r="X90">
        <v>6.58</v>
      </c>
      <c r="Y90">
        <v>2.88</v>
      </c>
      <c r="Z90">
        <v>20.56</v>
      </c>
    </row>
    <row r="91" spans="7:26">
      <c r="G91" t="s">
        <v>133</v>
      </c>
      <c r="H91" s="115">
        <v>0</v>
      </c>
      <c r="I91" s="88">
        <v>4.6100000000000003</v>
      </c>
      <c r="J91" s="88">
        <v>9.23</v>
      </c>
      <c r="K91" s="88">
        <v>0</v>
      </c>
      <c r="L91" s="88">
        <v>2.58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4.6100000000000003</v>
      </c>
      <c r="Y91">
        <v>2.58</v>
      </c>
      <c r="Z91">
        <v>9.23</v>
      </c>
    </row>
    <row r="92" spans="7:26">
      <c r="G92" t="s">
        <v>134</v>
      </c>
      <c r="H92" s="115">
        <v>0</v>
      </c>
      <c r="I92" s="88">
        <v>4.22</v>
      </c>
      <c r="J92" s="88">
        <v>8.43</v>
      </c>
      <c r="K92" s="88">
        <v>0</v>
      </c>
      <c r="L92" s="88">
        <v>2.02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4.22</v>
      </c>
      <c r="Y92">
        <v>2.02</v>
      </c>
      <c r="Z92">
        <v>8.43</v>
      </c>
    </row>
    <row r="93" spans="7:26">
      <c r="G93" t="s">
        <v>135</v>
      </c>
      <c r="H93" s="115">
        <v>0</v>
      </c>
      <c r="I93" s="88">
        <v>0</v>
      </c>
      <c r="J93" s="88">
        <v>7.96</v>
      </c>
      <c r="K93" s="88">
        <v>0</v>
      </c>
      <c r="L93" s="88">
        <v>1.19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1.19</v>
      </c>
      <c r="Z93">
        <v>7.96</v>
      </c>
    </row>
    <row r="94" spans="7:26">
      <c r="G94" t="s">
        <v>136</v>
      </c>
      <c r="H94" s="115">
        <v>0</v>
      </c>
      <c r="I94" s="88">
        <v>0</v>
      </c>
      <c r="J94" s="88">
        <v>7.96</v>
      </c>
      <c r="K94" s="88">
        <v>0</v>
      </c>
      <c r="L94" s="88">
        <v>0.8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0.8</v>
      </c>
      <c r="Z94">
        <v>7.96</v>
      </c>
    </row>
    <row r="95" spans="7:26">
      <c r="G95" t="s">
        <v>137</v>
      </c>
      <c r="H95" s="115">
        <v>0</v>
      </c>
      <c r="I95" s="88">
        <v>0</v>
      </c>
      <c r="J95" s="88">
        <v>30.4</v>
      </c>
      <c r="K95" s="88">
        <v>0</v>
      </c>
      <c r="L95" s="88">
        <v>0.76</v>
      </c>
      <c r="M95" s="116">
        <v>0</v>
      </c>
      <c r="N95" s="115">
        <v>-21</v>
      </c>
      <c r="O95" s="88">
        <v>-18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-21</v>
      </c>
      <c r="X95">
        <v>-18</v>
      </c>
      <c r="Y95">
        <v>0.76</v>
      </c>
      <c r="Z95">
        <v>30.4</v>
      </c>
    </row>
    <row r="96" spans="7:26">
      <c r="G96" t="s">
        <v>138</v>
      </c>
      <c r="H96" s="115">
        <v>0</v>
      </c>
      <c r="I96" s="88">
        <v>0</v>
      </c>
      <c r="J96" s="88">
        <v>30.58</v>
      </c>
      <c r="K96" s="88">
        <v>0</v>
      </c>
      <c r="L96" s="88">
        <v>0</v>
      </c>
      <c r="M96" s="116">
        <v>0</v>
      </c>
      <c r="N96" s="115">
        <v>-17</v>
      </c>
      <c r="O96" s="88">
        <v>-20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-17</v>
      </c>
      <c r="X96">
        <v>-20</v>
      </c>
      <c r="Y96">
        <v>0</v>
      </c>
      <c r="Z96">
        <v>30.58</v>
      </c>
    </row>
    <row r="97" spans="1:83">
      <c r="G97" t="s">
        <v>139</v>
      </c>
      <c r="H97" s="115">
        <v>0</v>
      </c>
      <c r="I97" s="88">
        <v>0</v>
      </c>
      <c r="J97" s="88">
        <v>30.8</v>
      </c>
      <c r="K97" s="88">
        <v>0</v>
      </c>
      <c r="L97" s="88">
        <v>0</v>
      </c>
      <c r="M97" s="116">
        <v>0</v>
      </c>
      <c r="N97" s="115">
        <v>0</v>
      </c>
      <c r="O97" s="88">
        <v>-22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-22</v>
      </c>
      <c r="Y97">
        <v>0</v>
      </c>
      <c r="Z97">
        <v>30.8</v>
      </c>
    </row>
    <row r="98" spans="1:83">
      <c r="G98" t="s">
        <v>140</v>
      </c>
      <c r="H98" s="115">
        <v>0</v>
      </c>
      <c r="I98" s="88">
        <v>0</v>
      </c>
      <c r="J98" s="88">
        <v>33.200000000000003</v>
      </c>
      <c r="K98" s="88">
        <v>0</v>
      </c>
      <c r="L98" s="88">
        <v>0</v>
      </c>
      <c r="M98" s="116">
        <v>0</v>
      </c>
      <c r="N98" s="115">
        <v>0</v>
      </c>
      <c r="O98" s="88">
        <v>-28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-28</v>
      </c>
      <c r="Y98">
        <v>0</v>
      </c>
      <c r="Z98">
        <v>33.200000000000003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0.39814250000000001</v>
      </c>
      <c r="I99" s="111">
        <f t="shared" ref="I99:BQ99" si="1">SUM(I3:I98)/4000</f>
        <v>0.34932249999999998</v>
      </c>
      <c r="J99" s="111">
        <f t="shared" si="1"/>
        <v>0.36583500000000002</v>
      </c>
      <c r="K99" s="111">
        <f t="shared" si="1"/>
        <v>0</v>
      </c>
      <c r="L99" s="111">
        <f t="shared" si="1"/>
        <v>5.5922499999999993E-2</v>
      </c>
      <c r="M99" s="111">
        <f t="shared" si="1"/>
        <v>0</v>
      </c>
      <c r="N99" s="110">
        <f t="shared" si="1"/>
        <v>-0.65600000000000003</v>
      </c>
      <c r="O99" s="111">
        <f t="shared" si="1"/>
        <v>-0.30825000000000002</v>
      </c>
      <c r="P99" s="111">
        <f t="shared" si="1"/>
        <v>-0.151</v>
      </c>
      <c r="Q99" s="111">
        <f t="shared" si="1"/>
        <v>0</v>
      </c>
      <c r="R99" s="111">
        <f t="shared" si="1"/>
        <v>-2.0500000000000001E-2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-0.25785750000000007</v>
      </c>
      <c r="X99">
        <f t="shared" si="1"/>
        <v>4.1072499999999991E-2</v>
      </c>
      <c r="Y99">
        <f t="shared" si="1"/>
        <v>3.5422500000000003E-2</v>
      </c>
      <c r="Z99">
        <f t="shared" si="1"/>
        <v>0.214835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6" t="s">
        <v>230</v>
      </c>
      <c r="W2" s="30" t="s">
        <v>152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5.42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5.42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7.45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7.45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6.45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6.45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6.93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6.93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11.17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11.17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23.34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23.34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23.86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23.86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24.08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24.08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24.07</v>
      </c>
      <c r="L45" s="88">
        <v>0</v>
      </c>
      <c r="M45" s="116">
        <v>5.59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24.07</v>
      </c>
      <c r="X45">
        <v>5.59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24.08</v>
      </c>
      <c r="L46" s="88">
        <v>0</v>
      </c>
      <c r="M46" s="116">
        <v>5.01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24.08</v>
      </c>
      <c r="X46">
        <v>5.01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24.08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24.08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24.08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24.08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19.260000000000002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19.260000000000002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19.260000000000002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19.260000000000002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19.260000000000002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19.260000000000002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19.260000000000002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19.260000000000002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19.260000000000002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19.260000000000002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14.45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14.45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14.45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14.45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14.45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14.45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9.6300000000000008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9.6300000000000008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9.6300000000000008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9.6300000000000008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9.6300000000000008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9.6300000000000008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9.6300000000000008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9.6300000000000008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9.6300000000000008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9.6300000000000008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9.6300000000000008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9.6300000000000008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9.6300000000000008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9.6300000000000008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9.6300000000000008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9.6300000000000008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9.6300000000000008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9.6300000000000008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9.6300000000000008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9.6300000000000008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9.6300000000000008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5.6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5.6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6.4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6.4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6.46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6.46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5.87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5.87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5.71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5.71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2.68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2.68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3.97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4.01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4.01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4.03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4.03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4.1399999999999997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4.1399999999999997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4.13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4.13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5.65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5.65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5.8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5.8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14.45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14.45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14.45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14.45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14.45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14.45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14.45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14.45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14.45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14.45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9.6300000000000008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9.6300000000000008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9.6300000000000008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9.6300000000000008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9.6300000000000008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9.6300000000000008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0.15885999999999997</v>
      </c>
      <c r="L99" s="111">
        <f t="shared" si="1"/>
        <v>0</v>
      </c>
      <c r="M99" s="111">
        <f t="shared" si="1"/>
        <v>2.65E-3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0.15885999999999997</v>
      </c>
      <c r="X99">
        <f t="shared" si="1"/>
        <v>2.65E-3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44982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7.5096000000000007</v>
      </c>
      <c r="E3">
        <f>GT_NG!P3</f>
        <v>14.595402935474938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75.000000000000014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650.12913080240628</v>
      </c>
      <c r="P3" s="77">
        <v>58.865420458965374</v>
      </c>
      <c r="Q3" s="77">
        <v>0</v>
      </c>
      <c r="R3" s="80">
        <v>0</v>
      </c>
      <c r="S3" s="80">
        <v>0</v>
      </c>
      <c r="T3" s="78">
        <f>SUMPRODUCT(LTA!F3:AJ3,LTA!F$101:AJ$101,LTA!F$103:AJ$103)</f>
        <v>40.629999999999995</v>
      </c>
      <c r="U3" s="78">
        <f>SUMPRODUCT(LTA!F3:AJ3,LTA!F$102:AJ$102,LTA!F$103:AJ$103)</f>
        <v>52.07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2.27</v>
      </c>
      <c r="AB3" s="117">
        <f>-STOA!N3</f>
        <v>-45.17</v>
      </c>
      <c r="AC3">
        <f>SUMIF(B3:AB3,"&gt;0")*$AC$2-SUMIF(B3:AB3,"&lt;0")*($AC$2/(1-$AC$2))+SUMIF(AI3:AR3,"&gt;0")*$AC$2-SUMIF(AI3:AR3,"&lt;0")*($AC$2/(1-$AC$2))</f>
        <v>8.5790246677312822</v>
      </c>
      <c r="AD3">
        <f>SUM(B3:AB3,AI3:AR3)-AC3</f>
        <v>819.32052952911545</v>
      </c>
      <c r="AE3">
        <f>'IDT-1'!B3</f>
        <v>0</v>
      </c>
      <c r="AF3" s="26"/>
      <c r="AG3">
        <f>SUM(AD3:AF3)+AT3</f>
        <v>819.32052952911545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7.5096000000000007</v>
      </c>
      <c r="E4">
        <f>GT_NG!P4</f>
        <v>14.595402935474938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75.000000000000014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649.06594407874979</v>
      </c>
      <c r="P4" s="77">
        <v>58.865420458965374</v>
      </c>
      <c r="Q4" s="77">
        <v>0</v>
      </c>
      <c r="R4" s="80">
        <v>0</v>
      </c>
      <c r="S4" s="80">
        <v>0</v>
      </c>
      <c r="T4" s="78">
        <f>SUMPRODUCT(LTA!F4:AJ4,LTA!F$101:AJ$101,LTA!F$103:AJ$103)</f>
        <v>39.61</v>
      </c>
      <c r="U4" s="78">
        <f>SUMPRODUCT(LTA!F4:AJ4,LTA!F$102:AJ$102,LTA!F$103:AJ$103)</f>
        <v>50.69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2.27</v>
      </c>
      <c r="AB4" s="117">
        <f>-STOA!N4</f>
        <v>-45.17</v>
      </c>
      <c r="AC4">
        <f t="shared" ref="AC4:AC67" si="0">SUMIF(B4:AB4,"&gt;0")*$AC$2-SUMIF(B4:AB4,"&lt;0")*($AC$2/(1-$AC$2))+SUMIF(AI4:AR4,"&gt;0")*$AC$2-SUMIF(AI4:AR4,"&lt;0")*($AC$2/(1-$AC$2))</f>
        <v>8.7616236850957936</v>
      </c>
      <c r="AD4">
        <f t="shared" ref="AD4:AD67" si="1">SUM(B4:AB4,AI4:AR4)-AC4</f>
        <v>791.67474378809447</v>
      </c>
      <c r="AE4">
        <f>'IDT-1'!B4</f>
        <v>0</v>
      </c>
      <c r="AF4" s="26"/>
      <c r="AG4">
        <f t="shared" ref="AG4:AG67" si="2">SUM(AD4:AF4)+AT4</f>
        <v>791.67474378809447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7.5096000000000007</v>
      </c>
      <c r="E5">
        <f>GT_NG!P5</f>
        <v>14.595402935474938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75.000000000000014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646.43241316052126</v>
      </c>
      <c r="P5" s="77">
        <v>58.865482658072438</v>
      </c>
      <c r="Q5" s="77">
        <v>0</v>
      </c>
      <c r="R5" s="80">
        <v>0</v>
      </c>
      <c r="S5" s="80">
        <v>0</v>
      </c>
      <c r="T5" s="78">
        <f>SUMPRODUCT(LTA!F5:AJ5,LTA!F$101:AJ$101,LTA!F$103:AJ$103)</f>
        <v>38.39</v>
      </c>
      <c r="U5" s="78">
        <f>SUMPRODUCT(LTA!F5:AJ5,LTA!F$102:AJ$102,LTA!F$103:AJ$103)</f>
        <v>47.489999999999995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2.27</v>
      </c>
      <c r="AB5" s="117">
        <f>-STOA!N5</f>
        <v>-45.17</v>
      </c>
      <c r="AC5">
        <f t="shared" si="0"/>
        <v>8.8238469456782589</v>
      </c>
      <c r="AD5">
        <f t="shared" si="1"/>
        <v>770.55905180839045</v>
      </c>
      <c r="AE5">
        <f>'IDT-1'!B5</f>
        <v>0</v>
      </c>
      <c r="AF5" s="26"/>
      <c r="AG5">
        <f t="shared" si="2"/>
        <v>770.55905180839045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-66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7.5096000000000007</v>
      </c>
      <c r="E6">
        <f>GT_NG!P6</f>
        <v>14.595402935474938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75.000000000000014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646.43241316052126</v>
      </c>
      <c r="P6" s="77">
        <v>58.865482658072438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37.08</v>
      </c>
      <c r="U6" s="78">
        <f>SUMPRODUCT(LTA!F6:AJ6,LTA!F$102:AJ$102,LTA!F$103:AJ$103)</f>
        <v>46.3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2.27</v>
      </c>
      <c r="AB6" s="117">
        <f>-STOA!N6</f>
        <v>-45.17</v>
      </c>
      <c r="AC6">
        <f t="shared" si="0"/>
        <v>8.9616532410777747</v>
      </c>
      <c r="AD6">
        <f t="shared" si="1"/>
        <v>749.92124551299094</v>
      </c>
      <c r="AE6">
        <f>'IDT-1'!B6</f>
        <v>0</v>
      </c>
      <c r="AF6" s="26"/>
      <c r="AG6">
        <f t="shared" si="2"/>
        <v>749.92124551299094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-84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7.5096000000000007</v>
      </c>
      <c r="E7">
        <f>GT_NG!P7</f>
        <v>14.196621434505678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75.000000000000014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613.95240597698717</v>
      </c>
      <c r="P7" s="77">
        <v>32.043016381095839</v>
      </c>
      <c r="Q7" s="77">
        <v>0</v>
      </c>
      <c r="R7" s="80">
        <v>0</v>
      </c>
      <c r="S7" s="80">
        <v>0</v>
      </c>
      <c r="T7" s="78">
        <f>SUMPRODUCT(LTA!F7:AJ7,LTA!F$101:AJ$101,LTA!F$103:AJ$103)</f>
        <v>36.08</v>
      </c>
      <c r="U7" s="78">
        <f>SUMPRODUCT(LTA!F7:AJ7,LTA!F$102:AJ$102,LTA!F$103:AJ$103)</f>
        <v>45.4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2.27</v>
      </c>
      <c r="AB7" s="117">
        <f>-STOA!N7</f>
        <v>-45.17</v>
      </c>
      <c r="AC7">
        <f t="shared" si="0"/>
        <v>8.002290203873569</v>
      </c>
      <c r="AD7">
        <f t="shared" si="1"/>
        <v>736.27935358871514</v>
      </c>
      <c r="AE7">
        <f>'IDT-1'!B7</f>
        <v>0</v>
      </c>
      <c r="AF7" s="26"/>
      <c r="AG7">
        <f t="shared" si="2"/>
        <v>736.27935358871514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7.5096000000000007</v>
      </c>
      <c r="E8">
        <f>GT_NG!P8</f>
        <v>14.196621434505678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75.000000000000014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605.60319253645798</v>
      </c>
      <c r="P8" s="77">
        <v>28.9</v>
      </c>
      <c r="Q8" s="77">
        <v>0</v>
      </c>
      <c r="R8" s="80">
        <v>0</v>
      </c>
      <c r="S8" s="80">
        <v>0</v>
      </c>
      <c r="T8" s="78">
        <f>SUMPRODUCT(LTA!F8:AJ8,LTA!F$101:AJ$101,LTA!F$103:AJ$103)</f>
        <v>35</v>
      </c>
      <c r="U8" s="78">
        <f>SUMPRODUCT(LTA!F8:AJ8,LTA!F$102:AJ$102,LTA!F$103:AJ$103)</f>
        <v>44.49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2.27</v>
      </c>
      <c r="AB8" s="117">
        <f>-STOA!N8</f>
        <v>-45.17</v>
      </c>
      <c r="AC8">
        <f t="shared" si="0"/>
        <v>7.9813059841874177</v>
      </c>
      <c r="AD8">
        <f t="shared" si="1"/>
        <v>711.81810798677623</v>
      </c>
      <c r="AE8">
        <f>'IDT-1'!B8</f>
        <v>0</v>
      </c>
      <c r="AF8" s="26"/>
      <c r="AG8">
        <f t="shared" si="2"/>
        <v>711.81810798677623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-48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7.5096000000000007</v>
      </c>
      <c r="E9">
        <f>GT_NG!P9</f>
        <v>14.196621434505678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75.000000000000014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624.29547414354988</v>
      </c>
      <c r="P9" s="77">
        <v>28.9</v>
      </c>
      <c r="Q9" s="77">
        <v>0</v>
      </c>
      <c r="R9" s="80">
        <v>0</v>
      </c>
      <c r="S9" s="80">
        <v>0</v>
      </c>
      <c r="T9" s="78">
        <f>SUMPRODUCT(LTA!F9:AJ9,LTA!F$101:AJ$101,LTA!F$103:AJ$103)</f>
        <v>35.1</v>
      </c>
      <c r="U9" s="78">
        <f>SUMPRODUCT(LTA!F9:AJ9,LTA!F$102:AJ$102,LTA!F$103:AJ$103)</f>
        <v>43.56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2.27</v>
      </c>
      <c r="AB9" s="117">
        <f>-STOA!N9</f>
        <v>-45.17</v>
      </c>
      <c r="AC9">
        <f t="shared" si="0"/>
        <v>8.1740065724186088</v>
      </c>
      <c r="AD9">
        <f t="shared" si="1"/>
        <v>725.48768900563698</v>
      </c>
      <c r="AE9">
        <f>'IDT-1'!B9</f>
        <v>0</v>
      </c>
      <c r="AF9" s="26"/>
      <c r="AG9">
        <f t="shared" si="2"/>
        <v>725.48768900563698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7.5096000000000007</v>
      </c>
      <c r="E10">
        <f>GT_NG!P10</f>
        <v>14.196621434505678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75.000000000000014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624.39653998746576</v>
      </c>
      <c r="P10" s="77">
        <v>28.9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33.949999999999996</v>
      </c>
      <c r="U10" s="78">
        <f>SUMPRODUCT(LTA!F10:AJ10,LTA!F$102:AJ$102,LTA!F$103:AJ$103)</f>
        <v>42.9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-8</v>
      </c>
      <c r="AA10" s="117">
        <f>STOA!H10</f>
        <v>2.27</v>
      </c>
      <c r="AB10" s="117">
        <f>-STOA!N10</f>
        <v>-45.17</v>
      </c>
      <c r="AC10">
        <f t="shared" si="0"/>
        <v>8.2033585894560446</v>
      </c>
      <c r="AD10">
        <f t="shared" si="1"/>
        <v>718.74940283251544</v>
      </c>
      <c r="AE10">
        <f>'IDT-1'!B10</f>
        <v>0</v>
      </c>
      <c r="AF10" s="26"/>
      <c r="AG10">
        <f t="shared" si="2"/>
        <v>718.74940283251544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7.5096000000000007</v>
      </c>
      <c r="E11">
        <f>GT_NG!P11</f>
        <v>14.595402935474938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599.58813069227506</v>
      </c>
      <c r="P11" s="77">
        <v>28.9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33.24</v>
      </c>
      <c r="U11" s="78">
        <f>SUMPRODUCT(LTA!F11:AJ11,LTA!F$102:AJ$102,LTA!F$103:AJ$103)</f>
        <v>41.37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</v>
      </c>
      <c r="AA11" s="117">
        <f>STOA!H11</f>
        <v>2.27</v>
      </c>
      <c r="AB11" s="117">
        <f>-STOA!N11</f>
        <v>-45.17</v>
      </c>
      <c r="AC11">
        <f t="shared" si="0"/>
        <v>7.959963737344701</v>
      </c>
      <c r="AD11">
        <f t="shared" si="1"/>
        <v>693.34316989040542</v>
      </c>
      <c r="AE11">
        <f>'IDT-1'!B11</f>
        <v>0</v>
      </c>
      <c r="AF11" s="26"/>
      <c r="AG11">
        <f t="shared" si="2"/>
        <v>693.34316989040542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7.5096000000000007</v>
      </c>
      <c r="E12">
        <f>GT_NG!P12</f>
        <v>14.595402935474938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599.58813069227506</v>
      </c>
      <c r="P12" s="77">
        <v>28.9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32.72</v>
      </c>
      <c r="U12" s="78">
        <f>SUMPRODUCT(LTA!F12:AJ12,LTA!F$102:AJ$102,LTA!F$103:AJ$103)</f>
        <v>41.01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-26</v>
      </c>
      <c r="AA12" s="117">
        <f>STOA!H12</f>
        <v>2.27</v>
      </c>
      <c r="AB12" s="117">
        <f>-STOA!N12</f>
        <v>-45.17</v>
      </c>
      <c r="AC12">
        <f t="shared" si="0"/>
        <v>8.0054885024778741</v>
      </c>
      <c r="AD12">
        <f t="shared" si="1"/>
        <v>686.4176451252722</v>
      </c>
      <c r="AE12">
        <f>'IDT-1'!B12</f>
        <v>0</v>
      </c>
      <c r="AF12" s="26"/>
      <c r="AG12">
        <f t="shared" si="2"/>
        <v>686.4176451252722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7.5096000000000007</v>
      </c>
      <c r="E13">
        <f>GT_NG!P13</f>
        <v>14.660277008310251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604.2579791530751</v>
      </c>
      <c r="P13" s="77">
        <v>28.9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31.970000000000002</v>
      </c>
      <c r="U13" s="78">
        <f>SUMPRODUCT(LTA!F13:AJ13,LTA!F$102:AJ$102,LTA!F$103:AJ$103)</f>
        <v>40.85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-32</v>
      </c>
      <c r="AA13" s="117">
        <f>STOA!H13</f>
        <v>2.27</v>
      </c>
      <c r="AB13" s="117">
        <f>-STOA!N13</f>
        <v>-45.17</v>
      </c>
      <c r="AC13">
        <f t="shared" si="0"/>
        <v>8.1279273359958175</v>
      </c>
      <c r="AD13">
        <f t="shared" si="1"/>
        <v>680.11992882538959</v>
      </c>
      <c r="AE13">
        <f>'IDT-1'!B13</f>
        <v>0</v>
      </c>
      <c r="AF13" s="26"/>
      <c r="AG13">
        <f t="shared" si="2"/>
        <v>680.11992882538959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7.5096000000000007</v>
      </c>
      <c r="E14">
        <f>GT_NG!P14</f>
        <v>14.660277008310251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604.25783960261583</v>
      </c>
      <c r="P14" s="77">
        <v>28.9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33.82</v>
      </c>
      <c r="U14" s="78">
        <f>SUMPRODUCT(LTA!F14:AJ14,LTA!F$102:AJ$102,LTA!F$103:AJ$103)</f>
        <v>40.07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-38</v>
      </c>
      <c r="AA14" s="117">
        <f>STOA!H14</f>
        <v>2.27</v>
      </c>
      <c r="AB14" s="117">
        <f>-STOA!N14</f>
        <v>-45.17</v>
      </c>
      <c r="AC14">
        <f t="shared" si="0"/>
        <v>8.1817327455627531</v>
      </c>
      <c r="AD14">
        <f t="shared" si="1"/>
        <v>676.13598386536341</v>
      </c>
      <c r="AE14">
        <f>'IDT-1'!B14</f>
        <v>0</v>
      </c>
      <c r="AF14" s="26"/>
      <c r="AG14">
        <f t="shared" si="2"/>
        <v>676.13598386536341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7.5096000000000007</v>
      </c>
      <c r="E15">
        <f>GT_NG!P15</f>
        <v>14.595402935474938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606.68464215064853</v>
      </c>
      <c r="P15" s="77">
        <v>28.9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32.75</v>
      </c>
      <c r="U15" s="78">
        <f>SUMPRODUCT(LTA!F15:AJ15,LTA!F$102:AJ$102,LTA!F$103:AJ$103)</f>
        <v>47.88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-44</v>
      </c>
      <c r="AA15" s="117">
        <f>STOA!H15</f>
        <v>2.27</v>
      </c>
      <c r="AB15" s="117">
        <f>-STOA!N15</f>
        <v>-45.17</v>
      </c>
      <c r="AC15">
        <f t="shared" si="0"/>
        <v>8.2529515886222935</v>
      </c>
      <c r="AD15">
        <f t="shared" si="1"/>
        <v>686.16669349750123</v>
      </c>
      <c r="AE15">
        <f>'IDT-1'!B15</f>
        <v>0</v>
      </c>
      <c r="AF15" s="26"/>
      <c r="AG15">
        <f t="shared" si="2"/>
        <v>686.16669349750123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7.5096000000000007</v>
      </c>
      <c r="E16">
        <f>GT_NG!P16</f>
        <v>14.595402935474938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607.07403522830657</v>
      </c>
      <c r="P16" s="77">
        <v>28.9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31.590000000000003</v>
      </c>
      <c r="U16" s="78">
        <f>SUMPRODUCT(LTA!F16:AJ16,LTA!F$102:AJ$102,LTA!F$103:AJ$103)</f>
        <v>47.17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-44</v>
      </c>
      <c r="AA16" s="117">
        <f>STOA!H16</f>
        <v>2.27</v>
      </c>
      <c r="AB16" s="117">
        <f>-STOA!N16</f>
        <v>-45.17</v>
      </c>
      <c r="AC16">
        <f t="shared" si="0"/>
        <v>8.2310441201834905</v>
      </c>
      <c r="AD16">
        <f t="shared" si="1"/>
        <v>685.70799404359809</v>
      </c>
      <c r="AE16">
        <f>'IDT-1'!B16</f>
        <v>0</v>
      </c>
      <c r="AF16" s="26"/>
      <c r="AG16">
        <f t="shared" si="2"/>
        <v>685.70799404359809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7.5096000000000007</v>
      </c>
      <c r="E17">
        <f>GT_NG!P17</f>
        <v>14.596242527754056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606.60699938282676</v>
      </c>
      <c r="P17" s="77">
        <v>28.9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30.37</v>
      </c>
      <c r="U17" s="78">
        <f>SUMPRODUCT(LTA!F17:AJ17,LTA!F$102:AJ$102,LTA!F$103:AJ$103)</f>
        <v>46.02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-42</v>
      </c>
      <c r="AA17" s="117">
        <f>STOA!H17</f>
        <v>2.27</v>
      </c>
      <c r="AB17" s="117">
        <f>-STOA!N17</f>
        <v>-45.17</v>
      </c>
      <c r="AC17">
        <f t="shared" si="0"/>
        <v>8.179451210588736</v>
      </c>
      <c r="AD17">
        <f t="shared" si="1"/>
        <v>685.92339069999207</v>
      </c>
      <c r="AE17">
        <f>'IDT-1'!B17</f>
        <v>0</v>
      </c>
      <c r="AF17" s="26"/>
      <c r="AG17">
        <f t="shared" si="2"/>
        <v>685.92339069999207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7.5096000000000007</v>
      </c>
      <c r="E18">
        <f>GT_NG!P18</f>
        <v>14.596242527754056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606.60699938282676</v>
      </c>
      <c r="P18" s="77">
        <v>28.9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29.27</v>
      </c>
      <c r="U18" s="78">
        <f>SUMPRODUCT(LTA!F18:AJ18,LTA!F$102:AJ$102,LTA!F$103:AJ$103)</f>
        <v>44.99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-37</v>
      </c>
      <c r="AA18" s="117">
        <f>STOA!H18</f>
        <v>2.27</v>
      </c>
      <c r="AB18" s="117">
        <f>-STOA!N18</f>
        <v>-45.17</v>
      </c>
      <c r="AC18">
        <f t="shared" si="0"/>
        <v>8.0985603179333694</v>
      </c>
      <c r="AD18">
        <f t="shared" si="1"/>
        <v>690.87428159264743</v>
      </c>
      <c r="AE18">
        <f>'IDT-1'!B18</f>
        <v>0</v>
      </c>
      <c r="AF18" s="26"/>
      <c r="AG18">
        <f t="shared" si="2"/>
        <v>690.87428159264743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-28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7.5096000000000007</v>
      </c>
      <c r="E19">
        <f>GT_NG!P19</f>
        <v>14.197438087105038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75.000000000000014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601.93715092202672</v>
      </c>
      <c r="P19" s="77">
        <v>56.205482600659003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28.35</v>
      </c>
      <c r="U19" s="78">
        <f>SUMPRODUCT(LTA!F19:AJ19,LTA!F$102:AJ$102,LTA!F$103:AJ$103)</f>
        <v>44.61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-25</v>
      </c>
      <c r="AA19" s="117">
        <f>STOA!H19</f>
        <v>2.27</v>
      </c>
      <c r="AB19" s="117">
        <f>-STOA!N19</f>
        <v>-45.17</v>
      </c>
      <c r="AC19">
        <f t="shared" si="0"/>
        <v>8.4603669697303232</v>
      </c>
      <c r="AD19">
        <f t="shared" si="1"/>
        <v>691.44930464006052</v>
      </c>
      <c r="AE19">
        <f>'IDT-1'!B19</f>
        <v>0</v>
      </c>
      <c r="AF19" s="26"/>
      <c r="AG19">
        <f t="shared" si="2"/>
        <v>691.44930464006052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-60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7.5096000000000007</v>
      </c>
      <c r="E20">
        <f>GT_NG!P20</f>
        <v>14.197438087105038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75.000000000000014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601.92977681156174</v>
      </c>
      <c r="P20" s="77">
        <v>58.865482658072438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24.439999999999998</v>
      </c>
      <c r="U20" s="78">
        <f>SUMPRODUCT(LTA!F20:AJ20,LTA!F$102:AJ$102,LTA!F$103:AJ$103)</f>
        <v>43.980000000000004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</v>
      </c>
      <c r="AA20" s="117">
        <f>STOA!H20</f>
        <v>2.27</v>
      </c>
      <c r="AB20" s="117">
        <f>-STOA!N20</f>
        <v>-45.17</v>
      </c>
      <c r="AC20">
        <f t="shared" si="0"/>
        <v>8.2928299101861516</v>
      </c>
      <c r="AD20">
        <f t="shared" si="1"/>
        <v>706.72946764655319</v>
      </c>
      <c r="AE20">
        <f>'IDT-1'!B20</f>
        <v>0</v>
      </c>
      <c r="AF20" s="26"/>
      <c r="AG20">
        <f t="shared" si="2"/>
        <v>706.72946764655319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-61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7.5096000000000007</v>
      </c>
      <c r="E21">
        <f>GT_NG!P21</f>
        <v>14.197438087105038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75.000000000000014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601.75785699328026</v>
      </c>
      <c r="P21" s="77">
        <v>58.865482658072438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23.47</v>
      </c>
      <c r="U21" s="78">
        <f>SUMPRODUCT(LTA!F21:AJ21,LTA!F$102:AJ$102,LTA!F$103:AJ$103)</f>
        <v>43.41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2.27</v>
      </c>
      <c r="AB21" s="117">
        <f>-STOA!N21</f>
        <v>-45.17</v>
      </c>
      <c r="AC21">
        <f t="shared" si="0"/>
        <v>8.1268368479079527</v>
      </c>
      <c r="AD21">
        <f t="shared" si="1"/>
        <v>722.18354089054981</v>
      </c>
      <c r="AE21">
        <f>'IDT-1'!B21</f>
        <v>0</v>
      </c>
      <c r="AF21" s="26"/>
      <c r="AG21">
        <f t="shared" si="2"/>
        <v>722.18354089054981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-51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7.5096000000000007</v>
      </c>
      <c r="E22">
        <f>GT_NG!P22</f>
        <v>14.197438087105038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75.000000000000014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634.59256700285221</v>
      </c>
      <c r="P22" s="77">
        <v>58.865482658072438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22.56</v>
      </c>
      <c r="U22" s="78">
        <f>SUMPRODUCT(LTA!F22:AJ22,LTA!F$102:AJ$102,LTA!F$103:AJ$103)</f>
        <v>42.85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2.27</v>
      </c>
      <c r="AB22" s="117">
        <f>-STOA!N22</f>
        <v>-45.17</v>
      </c>
      <c r="AC22">
        <f t="shared" si="0"/>
        <v>8.4472369336031612</v>
      </c>
      <c r="AD22">
        <f t="shared" si="1"/>
        <v>748.22785081442657</v>
      </c>
      <c r="AE22">
        <f>'IDT-1'!B22</f>
        <v>0</v>
      </c>
      <c r="AF22" s="26"/>
      <c r="AG22">
        <f t="shared" si="2"/>
        <v>748.22785081442657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7.5096000000000007</v>
      </c>
      <c r="E23">
        <f>GT_NG!P23</f>
        <v>14.196621434505678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75.000000000000014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679.5331358269583</v>
      </c>
      <c r="P23" s="77">
        <v>58.865482658072438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24.450000000000003</v>
      </c>
      <c r="U23" s="78">
        <f>SUMPRODUCT(LTA!F23:AJ23,LTA!F$102:AJ$102,LTA!F$103:AJ$103)</f>
        <v>40.200000000000003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2.27</v>
      </c>
      <c r="AB23" s="117">
        <f>-STOA!N23</f>
        <v>-45.17</v>
      </c>
      <c r="AC23">
        <f t="shared" si="0"/>
        <v>8.7561156050126634</v>
      </c>
      <c r="AD23">
        <f t="shared" si="1"/>
        <v>801.09872431452391</v>
      </c>
      <c r="AE23">
        <f>'IDT-1'!B23</f>
        <v>0</v>
      </c>
      <c r="AF23" s="26"/>
      <c r="AG23">
        <f t="shared" si="2"/>
        <v>801.09872431452391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7.5096000000000007</v>
      </c>
      <c r="E24">
        <f>GT_NG!P24</f>
        <v>14.196621434505678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75.000000000000014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777.87114138136803</v>
      </c>
      <c r="P24" s="77">
        <v>58.865482658072438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16.88</v>
      </c>
      <c r="U24" s="78">
        <f>SUMPRODUCT(LTA!F24:AJ24,LTA!F$102:AJ$102,LTA!F$103:AJ$103)</f>
        <v>39.44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2.27</v>
      </c>
      <c r="AB24" s="117">
        <f>-STOA!N24</f>
        <v>-45.17</v>
      </c>
      <c r="AC24">
        <f t="shared" si="0"/>
        <v>9.9654580474346481</v>
      </c>
      <c r="AD24">
        <f t="shared" si="1"/>
        <v>842.8973874265115</v>
      </c>
      <c r="AE24">
        <f>'IDT-1'!B24</f>
        <v>0</v>
      </c>
      <c r="AF24" s="26"/>
      <c r="AG24">
        <f t="shared" si="2"/>
        <v>842.8973874265115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7.5096000000000007</v>
      </c>
      <c r="E25">
        <f>GT_NG!P25</f>
        <v>14.196621434505678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75.000000000000014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882.40064932556186</v>
      </c>
      <c r="P25" s="77">
        <v>58.865482658072438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16.78</v>
      </c>
      <c r="U25" s="78">
        <f>SUMPRODUCT(LTA!F25:AJ25,LTA!F$102:AJ$102,LTA!F$103:AJ$103)</f>
        <v>38.81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2.27</v>
      </c>
      <c r="AB25" s="117">
        <f>-STOA!N25</f>
        <v>-45.17</v>
      </c>
      <c r="AC25">
        <f t="shared" si="0"/>
        <v>11.411581368675273</v>
      </c>
      <c r="AD25">
        <f t="shared" si="1"/>
        <v>885.25077204946444</v>
      </c>
      <c r="AE25">
        <f>'IDT-1'!B25</f>
        <v>0</v>
      </c>
      <c r="AF25" s="26"/>
      <c r="AG25">
        <f t="shared" si="2"/>
        <v>885.25077204946444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-154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7.5096000000000007</v>
      </c>
      <c r="E26">
        <f>GT_NG!P26</f>
        <v>14.196621434505678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75.000000000000014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990.1628562963715</v>
      </c>
      <c r="P26" s="77">
        <v>58.865482658072438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16.61</v>
      </c>
      <c r="U26" s="78">
        <f>SUMPRODUCT(LTA!F26:AJ26,LTA!F$102:AJ$102,LTA!F$103:AJ$103)</f>
        <v>38.5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2.27</v>
      </c>
      <c r="AB26" s="117">
        <f>-STOA!N26</f>
        <v>-45.17</v>
      </c>
      <c r="AC26">
        <f t="shared" si="0"/>
        <v>12.781814911083776</v>
      </c>
      <c r="AD26">
        <f t="shared" si="1"/>
        <v>943.16274547786588</v>
      </c>
      <c r="AE26">
        <f>'IDT-1'!B26</f>
        <v>0</v>
      </c>
      <c r="AF26" s="26"/>
      <c r="AG26">
        <f t="shared" si="2"/>
        <v>943.16274547786588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-202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7.5096000000000007</v>
      </c>
      <c r="E27">
        <f>GT_NG!P27</f>
        <v>14.595402935474938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99.620000000000019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991.53107972811506</v>
      </c>
      <c r="P27" s="77">
        <v>58.865482658072438</v>
      </c>
      <c r="Q27" s="77">
        <v>0</v>
      </c>
      <c r="R27" s="80">
        <v>0</v>
      </c>
      <c r="S27" s="80">
        <v>0</v>
      </c>
      <c r="T27" s="78">
        <f>SUMPRODUCT(LTA!F27:AJ27,LTA!F$101:AJ$101,LTA!F$103:AJ$103)</f>
        <v>16.57</v>
      </c>
      <c r="U27" s="78">
        <f>SUMPRODUCT(LTA!F27:AJ27,LTA!F$102:AJ$102,LTA!F$103:AJ$103)</f>
        <v>42.96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30.22</v>
      </c>
      <c r="AB27" s="117">
        <f>-STOA!N27</f>
        <v>-234.95999999999998</v>
      </c>
      <c r="AC27">
        <f t="shared" si="0"/>
        <v>13.36849861744564</v>
      </c>
      <c r="AD27">
        <f t="shared" si="1"/>
        <v>1033.7730667042167</v>
      </c>
      <c r="AE27">
        <f>'IDT-1'!B27</f>
        <v>0</v>
      </c>
      <c r="AF27" s="26"/>
      <c r="AG27">
        <f t="shared" si="2"/>
        <v>1033.7730667042167</v>
      </c>
      <c r="AI27" s="75">
        <f>PXIL!H27</f>
        <v>0</v>
      </c>
      <c r="AJ27" s="75">
        <f>PXIL!N27</f>
        <v>0</v>
      </c>
      <c r="AK27" s="75">
        <f>RTM_IEX!H27</f>
        <v>20.23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7.5096000000000007</v>
      </c>
      <c r="E28">
        <f>GT_NG!P28</f>
        <v>14.595402935474938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99.620000000000019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1027.5849475339655</v>
      </c>
      <c r="P28" s="77">
        <v>58.865482658072438</v>
      </c>
      <c r="Q28" s="77">
        <v>0</v>
      </c>
      <c r="R28" s="80">
        <v>0</v>
      </c>
      <c r="S28" s="80">
        <v>0</v>
      </c>
      <c r="T28" s="78">
        <f>SUMPRODUCT(LTA!F28:AJ28,LTA!F$101:AJ$101,LTA!F$103:AJ$103)</f>
        <v>15.52</v>
      </c>
      <c r="U28" s="78">
        <f>SUMPRODUCT(LTA!F28:AJ28,LTA!F$102:AJ$102,LTA!F$103:AJ$103)</f>
        <v>40.480000000000004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49.48</v>
      </c>
      <c r="AB28" s="117">
        <f>-STOA!N28</f>
        <v>-234.95999999999998</v>
      </c>
      <c r="AC28">
        <f t="shared" si="0"/>
        <v>13.934372654137125</v>
      </c>
      <c r="AD28">
        <f t="shared" si="1"/>
        <v>1097.5110604733757</v>
      </c>
      <c r="AE28">
        <f>'IDT-1'!B28</f>
        <v>17</v>
      </c>
      <c r="AF28" s="26"/>
      <c r="AG28">
        <f t="shared" si="2"/>
        <v>1114.5110604733757</v>
      </c>
      <c r="AI28" s="75">
        <f>PXIL!H28</f>
        <v>0</v>
      </c>
      <c r="AJ28" s="75">
        <f>PXIL!N28</f>
        <v>0</v>
      </c>
      <c r="AK28" s="75">
        <f>RTM_IEX!H28</f>
        <v>32.75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5.8407999999999998</v>
      </c>
      <c r="E29">
        <f>GT_NG!P29</f>
        <v>14.595402935474938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1053.4538808781044</v>
      </c>
      <c r="P29" s="77">
        <v>58.865482658072438</v>
      </c>
      <c r="Q29" s="77">
        <v>0</v>
      </c>
      <c r="R29" s="80">
        <v>0.3852439024390244</v>
      </c>
      <c r="S29" s="80">
        <v>0</v>
      </c>
      <c r="T29" s="78">
        <f>SUMPRODUCT(LTA!F29:AJ29,LTA!F$101:AJ$101,LTA!F$103:AJ$103)</f>
        <v>12.57</v>
      </c>
      <c r="U29" s="78">
        <f>SUMPRODUCT(LTA!F29:AJ29,LTA!F$102:AJ$102,LTA!F$103:AJ$103)</f>
        <v>24.89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105.83</v>
      </c>
      <c r="AB29" s="117">
        <f>-STOA!N29</f>
        <v>-234.95999999999998</v>
      </c>
      <c r="AC29">
        <f t="shared" si="0"/>
        <v>14.627419973907012</v>
      </c>
      <c r="AD29">
        <f t="shared" si="1"/>
        <v>1175.5733904001836</v>
      </c>
      <c r="AE29">
        <f>'IDT-1'!B29</f>
        <v>0</v>
      </c>
      <c r="AF29" s="26"/>
      <c r="AG29">
        <f t="shared" si="2"/>
        <v>1175.5733904001836</v>
      </c>
      <c r="AI29" s="75">
        <f>PXIL!H29</f>
        <v>0</v>
      </c>
      <c r="AJ29" s="75">
        <f>PXIL!N29</f>
        <v>0</v>
      </c>
      <c r="AK29" s="75">
        <f>RTM_IEX!H29</f>
        <v>49.11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5.8407999999999998</v>
      </c>
      <c r="E30">
        <f>GT_NG!P30</f>
        <v>14.595402935474938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1053.4538808781044</v>
      </c>
      <c r="P30" s="77">
        <v>58.865482658072438</v>
      </c>
      <c r="Q30" s="77">
        <v>0</v>
      </c>
      <c r="R30" s="80">
        <v>3.3152023121387284</v>
      </c>
      <c r="S30" s="80">
        <v>0</v>
      </c>
      <c r="T30" s="78">
        <f>SUMPRODUCT(LTA!F30:AJ30,LTA!F$101:AJ$101,LTA!F$103:AJ$103)</f>
        <v>12.07</v>
      </c>
      <c r="U30" s="78">
        <f>SUMPRODUCT(LTA!F30:AJ30,LTA!F$102:AJ$102,LTA!F$103:AJ$103)</f>
        <v>25.86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149.16000000000003</v>
      </c>
      <c r="AB30" s="117">
        <f>-STOA!N30</f>
        <v>-234.95999999999998</v>
      </c>
      <c r="AC30">
        <f t="shared" si="0"/>
        <v>15.140459607912369</v>
      </c>
      <c r="AD30">
        <f t="shared" si="1"/>
        <v>1233.3603091758782</v>
      </c>
      <c r="AE30">
        <f>'IDT-1'!B30</f>
        <v>0</v>
      </c>
      <c r="AF30" s="26"/>
      <c r="AG30">
        <f t="shared" si="2"/>
        <v>1233.3603091758782</v>
      </c>
      <c r="AI30" s="75">
        <f>PXIL!H30</f>
        <v>0</v>
      </c>
      <c r="AJ30" s="75">
        <f>PXIL!N30</f>
        <v>0</v>
      </c>
      <c r="AK30" s="75">
        <f>RTM_IEX!H30</f>
        <v>60.68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14.595402935474938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1048.8406460981043</v>
      </c>
      <c r="P31" s="77">
        <v>58.865482658072438</v>
      </c>
      <c r="Q31" s="77">
        <v>0</v>
      </c>
      <c r="R31" s="80">
        <v>11.37</v>
      </c>
      <c r="S31" s="80">
        <v>0</v>
      </c>
      <c r="T31" s="78">
        <f>SUMPRODUCT(LTA!F31:AJ31,LTA!F$101:AJ$101,LTA!F$103:AJ$103)</f>
        <v>11.34</v>
      </c>
      <c r="U31" s="78">
        <f>SUMPRODUCT(LTA!F31:AJ31,LTA!F$102:AJ$102,LTA!F$103:AJ$103)</f>
        <v>26.189999999999998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174.20000000000002</v>
      </c>
      <c r="AB31" s="117">
        <f>-STOA!N31</f>
        <v>-234.95999999999998</v>
      </c>
      <c r="AC31">
        <f t="shared" si="0"/>
        <v>15.258354641501546</v>
      </c>
      <c r="AD31">
        <f t="shared" si="1"/>
        <v>1246.6395770501501</v>
      </c>
      <c r="AE31">
        <f>'IDT-1'!B31</f>
        <v>0</v>
      </c>
      <c r="AF31" s="26"/>
      <c r="AG31">
        <f t="shared" si="2"/>
        <v>1246.6395770501501</v>
      </c>
      <c r="AI31" s="75">
        <f>PXIL!H31</f>
        <v>0</v>
      </c>
      <c r="AJ31" s="75">
        <f>PXIL!N31</f>
        <v>0</v>
      </c>
      <c r="AK31" s="75">
        <f>RTM_IEX!H31</f>
        <v>46.83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14.595402935474938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1048.8406460981043</v>
      </c>
      <c r="P32" s="77">
        <v>58.865482658072438</v>
      </c>
      <c r="Q32" s="77">
        <v>0</v>
      </c>
      <c r="R32" s="80">
        <v>25.340000000000003</v>
      </c>
      <c r="S32" s="80">
        <v>0</v>
      </c>
      <c r="T32" s="78">
        <f>SUMPRODUCT(LTA!F32:AJ32,LTA!F$101:AJ$101,LTA!F$103:AJ$103)</f>
        <v>12.489999999999998</v>
      </c>
      <c r="U32" s="78">
        <f>SUMPRODUCT(LTA!F32:AJ32,LTA!F$102:AJ$102,LTA!F$103:AJ$103)</f>
        <v>27.64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183.37</v>
      </c>
      <c r="AB32" s="117">
        <f>-STOA!N32</f>
        <v>-234.95999999999998</v>
      </c>
      <c r="AC32">
        <f t="shared" si="0"/>
        <v>15.39880264150155</v>
      </c>
      <c r="AD32">
        <f t="shared" si="1"/>
        <v>1262.4591290501503</v>
      </c>
      <c r="AE32">
        <f>'IDT-1'!B32</f>
        <v>0</v>
      </c>
      <c r="AF32" s="26"/>
      <c r="AG32">
        <f t="shared" si="2"/>
        <v>1262.4591290501503</v>
      </c>
      <c r="AI32" s="75">
        <f>PXIL!H32</f>
        <v>0</v>
      </c>
      <c r="AJ32" s="75">
        <f>PXIL!N32</f>
        <v>0</v>
      </c>
      <c r="AK32" s="75">
        <f>RTM_IEX!H32</f>
        <v>37.049999999999997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14.595402935474938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1047.9066763181045</v>
      </c>
      <c r="P33" s="77">
        <v>58.865482658072438</v>
      </c>
      <c r="Q33" s="77">
        <v>0</v>
      </c>
      <c r="R33" s="80">
        <v>34.155441078339784</v>
      </c>
      <c r="S33" s="80">
        <v>0</v>
      </c>
      <c r="T33" s="78">
        <f>SUMPRODUCT(LTA!F33:AJ33,LTA!F$101:AJ$101,LTA!F$103:AJ$103)</f>
        <v>38.83</v>
      </c>
      <c r="U33" s="78">
        <f>SUMPRODUCT(LTA!F33:AJ33,LTA!F$102:AJ$102,LTA!F$103:AJ$103)</f>
        <v>28.060000000000002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223.34000000000003</v>
      </c>
      <c r="AB33" s="117">
        <f>-STOA!N33</f>
        <v>-234.95999999999998</v>
      </c>
      <c r="AC33">
        <f t="shared" si="0"/>
        <v>16.975159588926935</v>
      </c>
      <c r="AD33">
        <f t="shared" si="1"/>
        <v>1440.0142434010643</v>
      </c>
      <c r="AE33">
        <f>'IDT-1'!B33</f>
        <v>0</v>
      </c>
      <c r="AF33" s="26"/>
      <c r="AG33">
        <f t="shared" si="2"/>
        <v>1440.0142434010643</v>
      </c>
      <c r="AI33" s="75">
        <f>PXIL!H33</f>
        <v>0</v>
      </c>
      <c r="AJ33" s="75">
        <f>PXIL!N33</f>
        <v>0</v>
      </c>
      <c r="AK33" s="75">
        <f>RTM_IEX!H33</f>
        <v>141.57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7.9268000000000001</v>
      </c>
      <c r="E34">
        <f>GT_NG!P34</f>
        <v>14.595402935474938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1040.4196890631042</v>
      </c>
      <c r="P34" s="77">
        <v>58.865482658072438</v>
      </c>
      <c r="Q34" s="77">
        <v>0</v>
      </c>
      <c r="R34" s="80">
        <v>40.5</v>
      </c>
      <c r="S34" s="80">
        <v>0</v>
      </c>
      <c r="T34" s="78">
        <f>SUMPRODUCT(LTA!F34:AJ34,LTA!F$101:AJ$101,LTA!F$103:AJ$103)</f>
        <v>62.61</v>
      </c>
      <c r="U34" s="78">
        <f>SUMPRODUCT(LTA!F34:AJ34,LTA!F$102:AJ$102,LTA!F$103:AJ$103)</f>
        <v>27.39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247.13000000000002</v>
      </c>
      <c r="AB34" s="117">
        <f>-STOA!N34</f>
        <v>-234.95999999999998</v>
      </c>
      <c r="AC34">
        <f t="shared" si="0"/>
        <v>17.475773739593546</v>
      </c>
      <c r="AD34">
        <f t="shared" si="1"/>
        <v>1496.401600917058</v>
      </c>
      <c r="AE34">
        <f>'IDT-1'!B34</f>
        <v>0</v>
      </c>
      <c r="AF34" s="26"/>
      <c r="AG34">
        <f t="shared" si="2"/>
        <v>1496.401600917058</v>
      </c>
      <c r="AI34" s="75">
        <f>PXIL!H34</f>
        <v>0</v>
      </c>
      <c r="AJ34" s="75">
        <f>PXIL!N34</f>
        <v>0</v>
      </c>
      <c r="AK34" s="75">
        <f>RTM_IEX!H34</f>
        <v>149.78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7.9268000000000001</v>
      </c>
      <c r="E35">
        <f>GT_NG!P35</f>
        <v>14.595402935474938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1030.9144584644043</v>
      </c>
      <c r="P35" s="77">
        <v>58.865482658072438</v>
      </c>
      <c r="Q35" s="77">
        <v>0</v>
      </c>
      <c r="R35" s="80">
        <v>45</v>
      </c>
      <c r="S35" s="80">
        <v>0</v>
      </c>
      <c r="T35" s="78">
        <f>SUMPRODUCT(LTA!F35:AJ35,LTA!F$101:AJ$101,LTA!F$103:AJ$103)</f>
        <v>87.84</v>
      </c>
      <c r="U35" s="78">
        <f>SUMPRODUCT(LTA!F35:AJ35,LTA!F$102:AJ$102,LTA!F$103:AJ$103)</f>
        <v>23.39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258.68</v>
      </c>
      <c r="AB35" s="117">
        <f>-STOA!N35</f>
        <v>-234.95999999999998</v>
      </c>
      <c r="AC35">
        <f t="shared" si="0"/>
        <v>17.19975971032499</v>
      </c>
      <c r="AD35">
        <f t="shared" si="1"/>
        <v>1465.3123843476269</v>
      </c>
      <c r="AE35">
        <f>'IDT-1'!B35</f>
        <v>4</v>
      </c>
      <c r="AF35" s="26"/>
      <c r="AG35">
        <f t="shared" si="2"/>
        <v>1469.3123843476269</v>
      </c>
      <c r="AI35" s="75">
        <f>PXIL!H35</f>
        <v>0</v>
      </c>
      <c r="AJ35" s="75">
        <f>PXIL!N35</f>
        <v>0</v>
      </c>
      <c r="AK35" s="75">
        <f>RTM_IEX!H35</f>
        <v>90.64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7.9268000000000001</v>
      </c>
      <c r="E36">
        <f>GT_NG!P36</f>
        <v>14.595402935474938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1007.5068934988044</v>
      </c>
      <c r="P36" s="77">
        <v>58.865482658072438</v>
      </c>
      <c r="Q36" s="77">
        <v>0</v>
      </c>
      <c r="R36" s="80">
        <v>45</v>
      </c>
      <c r="S36" s="80">
        <v>0</v>
      </c>
      <c r="T36" s="78">
        <f>SUMPRODUCT(LTA!F36:AJ36,LTA!F$101:AJ$101,LTA!F$103:AJ$103)</f>
        <v>116.28</v>
      </c>
      <c r="U36" s="78">
        <f>SUMPRODUCT(LTA!F36:AJ36,LTA!F$102:AJ$102,LTA!F$103:AJ$103)</f>
        <v>22.14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237.31</v>
      </c>
      <c r="AB36" s="117">
        <f>-STOA!N36</f>
        <v>-234.95999999999998</v>
      </c>
      <c r="AC36">
        <f t="shared" si="0"/>
        <v>16.929533138627704</v>
      </c>
      <c r="AD36">
        <f t="shared" si="1"/>
        <v>1434.8750459537239</v>
      </c>
      <c r="AE36">
        <f>'IDT-1'!B36</f>
        <v>47</v>
      </c>
      <c r="AF36" s="26"/>
      <c r="AG36">
        <f t="shared" si="2"/>
        <v>1481.8750459537239</v>
      </c>
      <c r="AI36" s="75">
        <f>PXIL!H36</f>
        <v>0</v>
      </c>
      <c r="AJ36" s="75">
        <f>PXIL!N36</f>
        <v>0</v>
      </c>
      <c r="AK36" s="75">
        <f>RTM_IEX!H36</f>
        <v>77.52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7.9268000000000001</v>
      </c>
      <c r="E37">
        <f>GT_NG!P37</f>
        <v>14.595402935474938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104.59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988.21366838430401</v>
      </c>
      <c r="P37" s="77">
        <v>58.865482658072438</v>
      </c>
      <c r="Q37" s="77">
        <v>0</v>
      </c>
      <c r="R37" s="80">
        <v>45</v>
      </c>
      <c r="S37" s="80">
        <v>0</v>
      </c>
      <c r="T37" s="78">
        <f>SUMPRODUCT(LTA!F37:AJ37,LTA!F$101:AJ$101,LTA!F$103:AJ$103)</f>
        <v>145.79</v>
      </c>
      <c r="U37" s="78">
        <f>SUMPRODUCT(LTA!F37:AJ37,LTA!F$102:AJ$102,LTA!F$103:AJ$103)</f>
        <v>22.07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228.55</v>
      </c>
      <c r="AB37" s="117">
        <f>-STOA!N37</f>
        <v>-234.95999999999998</v>
      </c>
      <c r="AC37">
        <f t="shared" si="0"/>
        <v>16.607512757620107</v>
      </c>
      <c r="AD37">
        <f t="shared" si="1"/>
        <v>1398.6038412202313</v>
      </c>
      <c r="AE37">
        <f>'IDT-1'!B37</f>
        <v>53</v>
      </c>
      <c r="AF37" s="26"/>
      <c r="AG37">
        <f t="shared" si="2"/>
        <v>1451.6038412202313</v>
      </c>
      <c r="AI37" s="75">
        <f>PXIL!H37</f>
        <v>0</v>
      </c>
      <c r="AJ37" s="75">
        <f>PXIL!N37</f>
        <v>0</v>
      </c>
      <c r="AK37" s="75">
        <f>RTM_IEX!H37</f>
        <v>34.57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7.9268000000000001</v>
      </c>
      <c r="E38">
        <f>GT_NG!P38</f>
        <v>14.595402935474938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104.59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961.04871952100416</v>
      </c>
      <c r="P38" s="77">
        <v>58.865482658072438</v>
      </c>
      <c r="Q38" s="77">
        <v>0</v>
      </c>
      <c r="R38" s="80">
        <v>45</v>
      </c>
      <c r="S38" s="80">
        <v>0</v>
      </c>
      <c r="T38" s="78">
        <f>SUMPRODUCT(LTA!F38:AJ38,LTA!F$101:AJ$101,LTA!F$103:AJ$103)</f>
        <v>176.25</v>
      </c>
      <c r="U38" s="78">
        <f>SUMPRODUCT(LTA!F38:AJ38,LTA!F$102:AJ$102,LTA!F$103:AJ$103)</f>
        <v>22.700000000000003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8.32</v>
      </c>
      <c r="Z38" s="75">
        <f>IEX!N38</f>
        <v>0</v>
      </c>
      <c r="AA38" s="117">
        <f>STOA!H38</f>
        <v>216.02</v>
      </c>
      <c r="AB38" s="117">
        <f>-STOA!N38</f>
        <v>-234.95999999999998</v>
      </c>
      <c r="AC38">
        <f t="shared" si="0"/>
        <v>16.456197207623067</v>
      </c>
      <c r="AD38">
        <f t="shared" si="1"/>
        <v>1381.5602079069283</v>
      </c>
      <c r="AE38">
        <f>'IDT-1'!B38</f>
        <v>84.727999999999994</v>
      </c>
      <c r="AF38" s="26"/>
      <c r="AG38">
        <f t="shared" si="2"/>
        <v>1466.2882079069284</v>
      </c>
      <c r="AI38" s="75">
        <f>PXIL!H38</f>
        <v>0</v>
      </c>
      <c r="AJ38" s="75">
        <f>PXIL!N38</f>
        <v>0</v>
      </c>
      <c r="AK38" s="75">
        <f>RTM_IEX!H38</f>
        <v>17.66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7.9268000000000001</v>
      </c>
      <c r="E39">
        <f>GT_NG!P39</f>
        <v>14.475768485184158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104.59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932.68062060730415</v>
      </c>
      <c r="P39" s="77">
        <v>58.865482658072438</v>
      </c>
      <c r="Q39" s="77">
        <v>0</v>
      </c>
      <c r="R39" s="80">
        <v>45</v>
      </c>
      <c r="S39" s="80">
        <v>0</v>
      </c>
      <c r="T39" s="78">
        <f>SUMPRODUCT(LTA!F39:AJ39,LTA!F$101:AJ$101,LTA!F$103:AJ$103)</f>
        <v>205.89</v>
      </c>
      <c r="U39" s="78">
        <f>SUMPRODUCT(LTA!F39:AJ39,LTA!F$102:AJ$102,LTA!F$103:AJ$103)</f>
        <v>22.47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230.02</v>
      </c>
      <c r="AB39" s="117">
        <f>-STOA!N39</f>
        <v>-234.95999999999998</v>
      </c>
      <c r="AC39">
        <f t="shared" si="0"/>
        <v>16.474304811808487</v>
      </c>
      <c r="AD39">
        <f t="shared" si="1"/>
        <v>1357.4843669387521</v>
      </c>
      <c r="AE39">
        <f>'IDT-1'!B39</f>
        <v>74</v>
      </c>
      <c r="AF39" s="26"/>
      <c r="AG39">
        <f t="shared" si="2"/>
        <v>1431.4843669387521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7.9268000000000001</v>
      </c>
      <c r="E40">
        <f>GT_NG!P40</f>
        <v>14.475768485184158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104.59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911.8480795444043</v>
      </c>
      <c r="P40" s="77">
        <v>58.865482658072438</v>
      </c>
      <c r="Q40" s="77">
        <v>0</v>
      </c>
      <c r="R40" s="80">
        <v>45</v>
      </c>
      <c r="S40" s="80">
        <v>0</v>
      </c>
      <c r="T40" s="78">
        <f>SUMPRODUCT(LTA!F40:AJ40,LTA!F$101:AJ$101,LTA!F$103:AJ$103)</f>
        <v>242.61</v>
      </c>
      <c r="U40" s="78">
        <f>SUMPRODUCT(LTA!F40:AJ40,LTA!F$102:AJ$102,LTA!F$103:AJ$103)</f>
        <v>21.23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13.69</v>
      </c>
      <c r="Z40" s="75">
        <f>IEX!N40</f>
        <v>0</v>
      </c>
      <c r="AA40" s="117">
        <f>STOA!H40</f>
        <v>243.32000000000002</v>
      </c>
      <c r="AB40" s="117">
        <f>-STOA!N40</f>
        <v>-234.95999999999998</v>
      </c>
      <c r="AC40">
        <f t="shared" si="0"/>
        <v>16.79632381284399</v>
      </c>
      <c r="AD40">
        <f t="shared" si="1"/>
        <v>1403.7998068748168</v>
      </c>
      <c r="AE40">
        <f>'IDT-1'!B40</f>
        <v>54.05</v>
      </c>
      <c r="AF40" s="26"/>
      <c r="AG40">
        <f t="shared" si="2"/>
        <v>1457.8498068748167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7.9268000000000001</v>
      </c>
      <c r="E41">
        <f>GT_NG!P41</f>
        <v>14.475768485184158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104.59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918.59320210440421</v>
      </c>
      <c r="P41" s="77">
        <v>58.865482658072438</v>
      </c>
      <c r="Q41" s="77">
        <v>0</v>
      </c>
      <c r="R41" s="80">
        <v>45</v>
      </c>
      <c r="S41" s="80">
        <v>0</v>
      </c>
      <c r="T41" s="78">
        <f>SUMPRODUCT(LTA!F41:AJ41,LTA!F$101:AJ$101,LTA!F$103:AJ$103)</f>
        <v>268.89999999999998</v>
      </c>
      <c r="U41" s="78">
        <f>SUMPRODUCT(LTA!F41:AJ41,LTA!F$102:AJ$102,LTA!F$103:AJ$103)</f>
        <v>19.36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19.260000000000002</v>
      </c>
      <c r="Z41" s="75">
        <f>IEX!N41</f>
        <v>0</v>
      </c>
      <c r="AA41" s="117">
        <f>STOA!H41</f>
        <v>253.12</v>
      </c>
      <c r="AB41" s="117">
        <f>-STOA!N41</f>
        <v>-234.95999999999998</v>
      </c>
      <c r="AC41">
        <f t="shared" si="0"/>
        <v>17.392273569338091</v>
      </c>
      <c r="AD41">
        <f t="shared" si="1"/>
        <v>1428.7389796783223</v>
      </c>
      <c r="AE41">
        <f>'IDT-1'!B41</f>
        <v>31.012</v>
      </c>
      <c r="AF41" s="26"/>
      <c r="AG41">
        <f t="shared" si="2"/>
        <v>1459.7509796783222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5.0064000000000002</v>
      </c>
      <c r="E42">
        <f>GT_NG!P42</f>
        <v>14.475768485184158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104.59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918.59320210440421</v>
      </c>
      <c r="P42" s="77">
        <v>58.865482658072438</v>
      </c>
      <c r="Q42" s="77">
        <v>0</v>
      </c>
      <c r="R42" s="80">
        <v>45</v>
      </c>
      <c r="S42" s="80">
        <v>0</v>
      </c>
      <c r="T42" s="78">
        <f>SUMPRODUCT(LTA!F42:AJ42,LTA!F$101:AJ$101,LTA!F$103:AJ$103)</f>
        <v>292.77</v>
      </c>
      <c r="U42" s="78">
        <f>SUMPRODUCT(LTA!F42:AJ42,LTA!F$102:AJ$102,LTA!F$103:AJ$103)</f>
        <v>17.29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262.92</v>
      </c>
      <c r="AB42" s="117">
        <f>-STOA!N42</f>
        <v>-234.95999999999998</v>
      </c>
      <c r="AC42">
        <f t="shared" si="0"/>
        <v>17.413019156682726</v>
      </c>
      <c r="AD42">
        <f t="shared" si="1"/>
        <v>1445.1378340909778</v>
      </c>
      <c r="AE42">
        <f>'IDT-1'!B42</f>
        <v>17</v>
      </c>
      <c r="AF42" s="26"/>
      <c r="AG42">
        <f t="shared" si="2"/>
        <v>1462.1378340909778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5.0064000000000002</v>
      </c>
      <c r="E43">
        <f>GT_NG!P43</f>
        <v>14.475768485184158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104.59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913.74123598760423</v>
      </c>
      <c r="P43" s="77">
        <v>58.865482658072438</v>
      </c>
      <c r="Q43" s="77">
        <v>0</v>
      </c>
      <c r="R43" s="80">
        <v>45</v>
      </c>
      <c r="S43" s="80">
        <v>0</v>
      </c>
      <c r="T43" s="78">
        <f>SUMPRODUCT(LTA!F43:AJ43,LTA!F$101:AJ$101,LTA!F$103:AJ$103)</f>
        <v>317.07</v>
      </c>
      <c r="U43" s="78">
        <f>SUMPRODUCT(LTA!F43:AJ43,LTA!F$102:AJ$102,LTA!F$103:AJ$103)</f>
        <v>14.48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264.49</v>
      </c>
      <c r="AB43" s="117">
        <f>-STOA!N43</f>
        <v>-234.95999999999998</v>
      </c>
      <c r="AC43">
        <f t="shared" si="0"/>
        <v>17.653153002554642</v>
      </c>
      <c r="AD43">
        <f t="shared" si="1"/>
        <v>1454.105734128306</v>
      </c>
      <c r="AE43">
        <f>'IDT-1'!B43</f>
        <v>0</v>
      </c>
      <c r="AF43" s="26"/>
      <c r="AG43">
        <f t="shared" si="2"/>
        <v>1454.105734128306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14.475768485184158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104.59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913.74123598760423</v>
      </c>
      <c r="P44" s="77">
        <v>58.865482658072438</v>
      </c>
      <c r="Q44" s="77">
        <v>0</v>
      </c>
      <c r="R44" s="80">
        <v>45</v>
      </c>
      <c r="S44" s="80">
        <v>0</v>
      </c>
      <c r="T44" s="78">
        <f>SUMPRODUCT(LTA!F44:AJ44,LTA!F$101:AJ$101,LTA!F$103:AJ$103)</f>
        <v>338.35999999999996</v>
      </c>
      <c r="U44" s="78">
        <f>SUMPRODUCT(LTA!F44:AJ44,LTA!F$102:AJ$102,LTA!F$103:AJ$103)</f>
        <v>12.27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244.17000000000002</v>
      </c>
      <c r="AB44" s="117">
        <f>-STOA!N44</f>
        <v>-234.95999999999998</v>
      </c>
      <c r="AC44">
        <f t="shared" si="0"/>
        <v>17.686631640165622</v>
      </c>
      <c r="AD44">
        <f t="shared" si="1"/>
        <v>1447.8322554906952</v>
      </c>
      <c r="AE44">
        <f>'IDT-1'!B44</f>
        <v>0</v>
      </c>
      <c r="AF44" s="26"/>
      <c r="AG44">
        <f t="shared" si="2"/>
        <v>1447.8322554906952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-36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14.475768485184158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104.59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911.47130128840035</v>
      </c>
      <c r="P45" s="77">
        <v>58.865482658072438</v>
      </c>
      <c r="Q45" s="77">
        <v>0</v>
      </c>
      <c r="R45" s="80">
        <v>45</v>
      </c>
      <c r="S45" s="80">
        <v>0</v>
      </c>
      <c r="T45" s="78">
        <f>SUMPRODUCT(LTA!F45:AJ45,LTA!F$101:AJ$101,LTA!F$103:AJ$103)</f>
        <v>352.89</v>
      </c>
      <c r="U45" s="78">
        <f>SUMPRODUCT(LTA!F45:AJ45,LTA!F$102:AJ$102,LTA!F$103:AJ$103)</f>
        <v>11.07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171.54000000000002</v>
      </c>
      <c r="AB45" s="117">
        <f>-STOA!N45</f>
        <v>-234.95999999999998</v>
      </c>
      <c r="AC45">
        <f t="shared" si="0"/>
        <v>17.181163624013593</v>
      </c>
      <c r="AD45">
        <f t="shared" si="1"/>
        <v>1463.217788807643</v>
      </c>
      <c r="AE45">
        <f>'IDT-1'!B45</f>
        <v>0</v>
      </c>
      <c r="AF45" s="26"/>
      <c r="AG45">
        <f t="shared" si="2"/>
        <v>1463.217788807643</v>
      </c>
      <c r="AI45" s="75">
        <f>PXIL!H45</f>
        <v>0</v>
      </c>
      <c r="AJ45" s="75">
        <f>PXIL!N45</f>
        <v>0</v>
      </c>
      <c r="AK45" s="75">
        <f>RTM_IEX!H45</f>
        <v>40.450000000000003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14.475768485184158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104.59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911.47130128840035</v>
      </c>
      <c r="P46" s="77">
        <v>58.865482658072438</v>
      </c>
      <c r="Q46" s="77">
        <v>0</v>
      </c>
      <c r="R46" s="80">
        <v>45</v>
      </c>
      <c r="S46" s="80">
        <v>0</v>
      </c>
      <c r="T46" s="78">
        <f>SUMPRODUCT(LTA!F46:AJ46,LTA!F$101:AJ$101,LTA!F$103:AJ$103)</f>
        <v>357.53</v>
      </c>
      <c r="U46" s="78">
        <f>SUMPRODUCT(LTA!F46:AJ46,LTA!F$102:AJ$102,LTA!F$103:AJ$103)</f>
        <v>11.09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148.41999999999999</v>
      </c>
      <c r="AB46" s="117">
        <f>-STOA!N46</f>
        <v>-234.95999999999998</v>
      </c>
      <c r="AC46">
        <f t="shared" si="0"/>
        <v>17.086563624013593</v>
      </c>
      <c r="AD46">
        <f t="shared" si="1"/>
        <v>1452.5623888076434</v>
      </c>
      <c r="AE46">
        <f>'IDT-1'!B46</f>
        <v>0</v>
      </c>
      <c r="AF46" s="26"/>
      <c r="AG46">
        <f t="shared" si="2"/>
        <v>1452.5623888076434</v>
      </c>
      <c r="AI46" s="75">
        <f>PXIL!H46</f>
        <v>0</v>
      </c>
      <c r="AJ46" s="75">
        <f>PXIL!N46</f>
        <v>0</v>
      </c>
      <c r="AK46" s="75">
        <f>RTM_IEX!H46</f>
        <v>48.16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14.475768485184158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104.59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902.43669070323222</v>
      </c>
      <c r="P47" s="77">
        <v>58.865482658072438</v>
      </c>
      <c r="Q47" s="77">
        <v>0</v>
      </c>
      <c r="R47" s="80">
        <v>45</v>
      </c>
      <c r="S47" s="80">
        <v>0</v>
      </c>
      <c r="T47" s="78">
        <f>SUMPRODUCT(LTA!F47:AJ47,LTA!F$101:AJ$101,LTA!F$103:AJ$103)</f>
        <v>368.44</v>
      </c>
      <c r="U47" s="78">
        <f>SUMPRODUCT(LTA!F47:AJ47,LTA!F$102:AJ$102,LTA!F$103:AJ$103)</f>
        <v>27.189999999999998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140.1</v>
      </c>
      <c r="AB47" s="117">
        <f>-STOA!N47</f>
        <v>-234.95999999999998</v>
      </c>
      <c r="AC47">
        <f t="shared" si="0"/>
        <v>17.086787050864114</v>
      </c>
      <c r="AD47">
        <f t="shared" si="1"/>
        <v>1452.5875547956246</v>
      </c>
      <c r="AE47">
        <f>'IDT-1'!B47</f>
        <v>0</v>
      </c>
      <c r="AF47" s="26"/>
      <c r="AG47">
        <f t="shared" si="2"/>
        <v>1452.5875547956246</v>
      </c>
      <c r="AI47" s="75">
        <f>PXIL!H47</f>
        <v>0</v>
      </c>
      <c r="AJ47" s="75">
        <f>PXIL!N47</f>
        <v>0</v>
      </c>
      <c r="AK47" s="75">
        <f>RTM_IEX!H47</f>
        <v>38.53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14.475768485184158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104.59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893.09699378163225</v>
      </c>
      <c r="P48" s="77">
        <v>58.865482658072438</v>
      </c>
      <c r="Q48" s="77">
        <v>0</v>
      </c>
      <c r="R48" s="80">
        <v>45</v>
      </c>
      <c r="S48" s="80">
        <v>0</v>
      </c>
      <c r="T48" s="78">
        <f>SUMPRODUCT(LTA!F48:AJ48,LTA!F$101:AJ$101,LTA!F$103:AJ$103)</f>
        <v>372.55</v>
      </c>
      <c r="U48" s="78">
        <f>SUMPRODUCT(LTA!F48:AJ48,LTA!F$102:AJ$102,LTA!F$103:AJ$103)</f>
        <v>27.509999999999998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146.39999999999998</v>
      </c>
      <c r="AB48" s="117">
        <f>-STOA!N48</f>
        <v>-234.95999999999998</v>
      </c>
      <c r="AC48">
        <f t="shared" si="0"/>
        <v>16.971861717954035</v>
      </c>
      <c r="AD48">
        <f t="shared" si="1"/>
        <v>1439.6427832069346</v>
      </c>
      <c r="AE48">
        <f>'IDT-1'!B48</f>
        <v>0</v>
      </c>
      <c r="AF48" s="26"/>
      <c r="AG48">
        <f t="shared" si="2"/>
        <v>1439.6427832069346</v>
      </c>
      <c r="AI48" s="75">
        <f>PXIL!H48</f>
        <v>0</v>
      </c>
      <c r="AJ48" s="75">
        <f>PXIL!N48</f>
        <v>0</v>
      </c>
      <c r="AK48" s="75">
        <f>RTM_IEX!H48</f>
        <v>24.08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14.475768485184158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75.000000000000014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889.8045236095154</v>
      </c>
      <c r="P49" s="77">
        <v>58.865482658072438</v>
      </c>
      <c r="Q49" s="77">
        <v>0</v>
      </c>
      <c r="R49" s="80">
        <v>45</v>
      </c>
      <c r="S49" s="80">
        <v>0</v>
      </c>
      <c r="T49" s="78">
        <f>SUMPRODUCT(LTA!F49:AJ49,LTA!F$101:AJ$101,LTA!F$103:AJ$103)</f>
        <v>374.6</v>
      </c>
      <c r="U49" s="78">
        <f>SUMPRODUCT(LTA!F49:AJ49,LTA!F$102:AJ$102,LTA!F$103:AJ$103)</f>
        <v>27.34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151.29999999999998</v>
      </c>
      <c r="AB49" s="117">
        <f>-STOA!N49</f>
        <v>-234.95999999999998</v>
      </c>
      <c r="AC49">
        <f t="shared" si="0"/>
        <v>16.572671980439406</v>
      </c>
      <c r="AD49">
        <f t="shared" si="1"/>
        <v>1394.6795027723324</v>
      </c>
      <c r="AE49">
        <f>'IDT-1'!B49</f>
        <v>0</v>
      </c>
      <c r="AF49" s="26"/>
      <c r="AG49">
        <f t="shared" si="2"/>
        <v>1394.6795027723324</v>
      </c>
      <c r="AI49" s="75">
        <f>PXIL!H49</f>
        <v>0</v>
      </c>
      <c r="AJ49" s="75">
        <f>PXIL!N49</f>
        <v>0</v>
      </c>
      <c r="AK49" s="75">
        <f>RTM_IEX!H49</f>
        <v>4.82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5.0064000000000002</v>
      </c>
      <c r="E50">
        <f>GT_NG!P50</f>
        <v>14.475768485184158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75.000000000000014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889.8045236095154</v>
      </c>
      <c r="P50" s="77">
        <v>58.865482658072438</v>
      </c>
      <c r="Q50" s="77">
        <v>0</v>
      </c>
      <c r="R50" s="80">
        <v>45</v>
      </c>
      <c r="S50" s="80">
        <v>0</v>
      </c>
      <c r="T50" s="78">
        <f>SUMPRODUCT(LTA!F50:AJ50,LTA!F$101:AJ$101,LTA!F$103:AJ$103)</f>
        <v>375.44</v>
      </c>
      <c r="U50" s="78">
        <f>SUMPRODUCT(LTA!F50:AJ50,LTA!F$102:AJ$102,LTA!F$103:AJ$103)</f>
        <v>27.09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156.19999999999999</v>
      </c>
      <c r="AB50" s="117">
        <f>-STOA!N50</f>
        <v>-234.95999999999998</v>
      </c>
      <c r="AC50">
        <f t="shared" si="0"/>
        <v>16.809399296016483</v>
      </c>
      <c r="AD50">
        <f t="shared" si="1"/>
        <v>1369.1127754567556</v>
      </c>
      <c r="AE50">
        <f>'IDT-1'!B50</f>
        <v>0</v>
      </c>
      <c r="AF50" s="26"/>
      <c r="AG50">
        <f t="shared" si="2"/>
        <v>1369.1127754567556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5.0064000000000002</v>
      </c>
      <c r="E51">
        <f>GT_NG!P51</f>
        <v>14.475768485184158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75.000000000000014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900.76415643876339</v>
      </c>
      <c r="P51" s="77">
        <v>58.865482658072438</v>
      </c>
      <c r="Q51" s="77">
        <v>0</v>
      </c>
      <c r="R51" s="80">
        <v>45</v>
      </c>
      <c r="S51" s="80">
        <v>0</v>
      </c>
      <c r="T51" s="78">
        <f>SUMPRODUCT(LTA!F51:AJ51,LTA!F$101:AJ$101,LTA!F$103:AJ$103)</f>
        <v>376.34000000000003</v>
      </c>
      <c r="U51" s="78">
        <f>SUMPRODUCT(LTA!F51:AJ51,LTA!F$102:AJ$102,LTA!F$103:AJ$103)</f>
        <v>25.799999999999997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159.69999999999999</v>
      </c>
      <c r="AB51" s="117">
        <f>-STOA!N51</f>
        <v>-234.95999999999998</v>
      </c>
      <c r="AC51">
        <f t="shared" si="0"/>
        <v>17.270580910757289</v>
      </c>
      <c r="AD51">
        <f t="shared" si="1"/>
        <v>1344.7212266712629</v>
      </c>
      <c r="AE51">
        <f>'IDT-1'!B51</f>
        <v>0</v>
      </c>
      <c r="AF51" s="26"/>
      <c r="AG51">
        <f t="shared" si="2"/>
        <v>1344.7212266712629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-64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5.0064000000000002</v>
      </c>
      <c r="E52">
        <f>GT_NG!P52</f>
        <v>9.4513595166163142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75.000000000000014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864.84481393480769</v>
      </c>
      <c r="P52" s="77">
        <v>58.865482658072438</v>
      </c>
      <c r="Q52" s="77">
        <v>0</v>
      </c>
      <c r="R52" s="80">
        <v>45</v>
      </c>
      <c r="S52" s="80">
        <v>0</v>
      </c>
      <c r="T52" s="78">
        <f>SUMPRODUCT(LTA!F52:AJ52,LTA!F$101:AJ$101,LTA!F$103:AJ$103)</f>
        <v>377.17</v>
      </c>
      <c r="U52" s="78">
        <f>SUMPRODUCT(LTA!F52:AJ52,LTA!F$102:AJ$102,LTA!F$103:AJ$103)</f>
        <v>25.33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165.29999999999998</v>
      </c>
      <c r="AB52" s="117">
        <f>-STOA!N52</f>
        <v>-234.95999999999998</v>
      </c>
      <c r="AC52">
        <f t="shared" si="0"/>
        <v>16.971602025321275</v>
      </c>
      <c r="AD52">
        <f t="shared" si="1"/>
        <v>1309.0364540841749</v>
      </c>
      <c r="AE52">
        <f>'IDT-1'!B52</f>
        <v>0</v>
      </c>
      <c r="AF52" s="26"/>
      <c r="AG52">
        <f t="shared" si="2"/>
        <v>1309.0364540841749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-65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5.0064000000000002</v>
      </c>
      <c r="E53">
        <f>GT_NG!P53</f>
        <v>9.4513595166163142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79.709999999999994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839.99831404310703</v>
      </c>
      <c r="P53" s="77">
        <v>58.865482658072438</v>
      </c>
      <c r="Q53" s="77">
        <v>0</v>
      </c>
      <c r="R53" s="80">
        <v>45</v>
      </c>
      <c r="S53" s="80">
        <v>0</v>
      </c>
      <c r="T53" s="78">
        <f>SUMPRODUCT(LTA!F53:AJ53,LTA!F$101:AJ$101,LTA!F$103:AJ$103)</f>
        <v>378.24999999999994</v>
      </c>
      <c r="U53" s="78">
        <f>SUMPRODUCT(LTA!F53:AJ53,LTA!F$102:AJ$102,LTA!F$103:AJ$103)</f>
        <v>24.79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165.29999999999998</v>
      </c>
      <c r="AB53" s="117">
        <f>-STOA!N53</f>
        <v>-234.95999999999998</v>
      </c>
      <c r="AC53">
        <f t="shared" si="0"/>
        <v>16.870177846451874</v>
      </c>
      <c r="AD53">
        <f t="shared" si="1"/>
        <v>1281.5413783713436</v>
      </c>
      <c r="AE53">
        <f>'IDT-1'!B53</f>
        <v>0</v>
      </c>
      <c r="AF53" s="26"/>
      <c r="AG53">
        <f t="shared" si="2"/>
        <v>1281.5413783713436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5.0064000000000002</v>
      </c>
      <c r="E54">
        <f>GT_NG!P54</f>
        <v>9.4513595166163142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79.709999999999994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809.3941570088092</v>
      </c>
      <c r="P54" s="77">
        <v>58.865482658072438</v>
      </c>
      <c r="Q54" s="77">
        <v>0</v>
      </c>
      <c r="R54" s="80">
        <v>45</v>
      </c>
      <c r="S54" s="80">
        <v>0</v>
      </c>
      <c r="T54" s="78">
        <f>SUMPRODUCT(LTA!F54:AJ54,LTA!F$101:AJ$101,LTA!F$103:AJ$103)</f>
        <v>378.26000000000005</v>
      </c>
      <c r="U54" s="78">
        <f>SUMPRODUCT(LTA!F54:AJ54,LTA!F$102:AJ$102,LTA!F$103:AJ$103)</f>
        <v>24.82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165.29999999999998</v>
      </c>
      <c r="AB54" s="117">
        <f>-STOA!N54</f>
        <v>-234.95999999999998</v>
      </c>
      <c r="AC54">
        <f t="shared" si="0"/>
        <v>16.601213264550051</v>
      </c>
      <c r="AD54">
        <f t="shared" si="1"/>
        <v>1251.2461859189477</v>
      </c>
      <c r="AE54">
        <f>'IDT-1'!B54</f>
        <v>0</v>
      </c>
      <c r="AF54" s="26"/>
      <c r="AG54">
        <f t="shared" si="2"/>
        <v>1251.2461859189477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-73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3.7548000000000004</v>
      </c>
      <c r="E55">
        <f>GT_NG!P55</f>
        <v>14.475768485184158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79.709999999999994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770.30935793391166</v>
      </c>
      <c r="P55" s="77">
        <v>58.865482658072438</v>
      </c>
      <c r="Q55" s="77">
        <v>0</v>
      </c>
      <c r="R55" s="80">
        <v>45</v>
      </c>
      <c r="S55" s="80">
        <v>0</v>
      </c>
      <c r="T55" s="78">
        <f>SUMPRODUCT(LTA!F55:AJ55,LTA!F$101:AJ$101,LTA!F$103:AJ$103)</f>
        <v>378.14000000000004</v>
      </c>
      <c r="U55" s="78">
        <f>SUMPRODUCT(LTA!F55:AJ55,LTA!F$102:AJ$102,LTA!F$103:AJ$103)</f>
        <v>24.97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165.29999999999998</v>
      </c>
      <c r="AB55" s="117">
        <f>-STOA!N55</f>
        <v>-234.95999999999998</v>
      </c>
      <c r="AC55">
        <f t="shared" si="0"/>
        <v>16.299609879136547</v>
      </c>
      <c r="AD55">
        <f t="shared" si="1"/>
        <v>1215.2657991980316</v>
      </c>
      <c r="AE55">
        <f>'IDT-1'!B55</f>
        <v>0</v>
      </c>
      <c r="AF55" s="26"/>
      <c r="AG55">
        <f t="shared" si="2"/>
        <v>1215.2657991980316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3.7548000000000004</v>
      </c>
      <c r="E56">
        <f>GT_NG!P56</f>
        <v>14.475768485184158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79.709999999999994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720.44231047846733</v>
      </c>
      <c r="P56" s="77">
        <v>58.865482658072438</v>
      </c>
      <c r="Q56" s="77">
        <v>0</v>
      </c>
      <c r="R56" s="80">
        <v>45</v>
      </c>
      <c r="S56" s="80">
        <v>0</v>
      </c>
      <c r="T56" s="78">
        <f>SUMPRODUCT(LTA!F56:AJ56,LTA!F$101:AJ$101,LTA!F$103:AJ$103)</f>
        <v>378.17</v>
      </c>
      <c r="U56" s="78">
        <f>SUMPRODUCT(LTA!F56:AJ56,LTA!F$102:AJ$102,LTA!F$103:AJ$103)</f>
        <v>19.420000000000002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161.1</v>
      </c>
      <c r="AB56" s="117">
        <f>-STOA!N56</f>
        <v>-234.95999999999998</v>
      </c>
      <c r="AC56">
        <f t="shared" si="0"/>
        <v>15.659828203740098</v>
      </c>
      <c r="AD56">
        <f t="shared" si="1"/>
        <v>1169.3185334179839</v>
      </c>
      <c r="AE56">
        <f>'IDT-1'!B56</f>
        <v>0</v>
      </c>
      <c r="AF56" s="26"/>
      <c r="AG56">
        <f t="shared" si="2"/>
        <v>1169.3185334179839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3.7548000000000004</v>
      </c>
      <c r="E57">
        <f>GT_NG!P57</f>
        <v>14.475768485184158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79.709999999999994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689.93876797599216</v>
      </c>
      <c r="P57" s="77">
        <v>58.865482658072438</v>
      </c>
      <c r="Q57" s="77">
        <v>0</v>
      </c>
      <c r="R57" s="80">
        <v>45</v>
      </c>
      <c r="S57" s="80">
        <v>0</v>
      </c>
      <c r="T57" s="78">
        <f>SUMPRODUCT(LTA!F57:AJ57,LTA!F$101:AJ$101,LTA!F$103:AJ$103)</f>
        <v>377.44999999999993</v>
      </c>
      <c r="U57" s="78">
        <f>SUMPRODUCT(LTA!F57:AJ57,LTA!F$102:AJ$102,LTA!F$103:AJ$103)</f>
        <v>19.96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156.89999999999998</v>
      </c>
      <c r="AB57" s="117">
        <f>-STOA!N57</f>
        <v>-234.95999999999998</v>
      </c>
      <c r="AC57">
        <f t="shared" si="0"/>
        <v>15.45939055998466</v>
      </c>
      <c r="AD57">
        <f t="shared" si="1"/>
        <v>1122.635428559264</v>
      </c>
      <c r="AE57">
        <f>'IDT-1'!B57</f>
        <v>0</v>
      </c>
      <c r="AF57" s="26"/>
      <c r="AG57">
        <f t="shared" si="2"/>
        <v>1122.635428559264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-73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3.7548000000000004</v>
      </c>
      <c r="E58">
        <f>GT_NG!P58</f>
        <v>14.475768485184158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79.709999999999994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685.12227684422953</v>
      </c>
      <c r="P58" s="77">
        <v>58.865482658072438</v>
      </c>
      <c r="Q58" s="77">
        <v>0</v>
      </c>
      <c r="R58" s="80">
        <v>45</v>
      </c>
      <c r="S58" s="80">
        <v>0</v>
      </c>
      <c r="T58" s="78">
        <f>SUMPRODUCT(LTA!F58:AJ58,LTA!F$101:AJ$101,LTA!F$103:AJ$103)</f>
        <v>376.06</v>
      </c>
      <c r="U58" s="78">
        <f>SUMPRODUCT(LTA!F58:AJ58,LTA!F$102:AJ$102,LTA!F$103:AJ$103)</f>
        <v>20.34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154.79999999999998</v>
      </c>
      <c r="AB58" s="117">
        <f>-STOA!N58</f>
        <v>-234.95999999999998</v>
      </c>
      <c r="AC58">
        <f t="shared" si="0"/>
        <v>15.389637438025149</v>
      </c>
      <c r="AD58">
        <f t="shared" si="1"/>
        <v>1114.7786905494609</v>
      </c>
      <c r="AE58">
        <f>'IDT-1'!B58</f>
        <v>0</v>
      </c>
      <c r="AF58" s="26"/>
      <c r="AG58">
        <f t="shared" si="2"/>
        <v>1114.7786905494609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2.5032000000000001</v>
      </c>
      <c r="E59">
        <f>GT_NG!P59</f>
        <v>14.476601195559349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79.709999999999994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710.63014513234486</v>
      </c>
      <c r="P59" s="77">
        <v>58.865482658072438</v>
      </c>
      <c r="Q59" s="77">
        <v>0</v>
      </c>
      <c r="R59" s="80">
        <v>45</v>
      </c>
      <c r="S59" s="80">
        <v>0</v>
      </c>
      <c r="T59" s="78">
        <f>SUMPRODUCT(LTA!F59:AJ59,LTA!F$101:AJ$101,LTA!F$103:AJ$103)</f>
        <v>374.92999999999995</v>
      </c>
      <c r="U59" s="78">
        <f>SUMPRODUCT(LTA!F59:AJ59,LTA!F$102:AJ$102,LTA!F$103:AJ$103)</f>
        <v>18.63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149.19999999999999</v>
      </c>
      <c r="AB59" s="117">
        <f>-STOA!N59</f>
        <v>-284.95999999999998</v>
      </c>
      <c r="AC59">
        <f t="shared" si="0"/>
        <v>15.804049879999921</v>
      </c>
      <c r="AD59">
        <f t="shared" si="1"/>
        <v>1099.1813791059767</v>
      </c>
      <c r="AE59">
        <f>'IDT-1'!B59</f>
        <v>0</v>
      </c>
      <c r="AF59" s="26"/>
      <c r="AG59">
        <f t="shared" si="2"/>
        <v>1099.1813791059767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2.5032000000000001</v>
      </c>
      <c r="E60">
        <f>GT_NG!P60</f>
        <v>14.476601195559349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79.709999999999994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724.85193718731841</v>
      </c>
      <c r="P60" s="77">
        <v>58.865482658072438</v>
      </c>
      <c r="Q60" s="77">
        <v>0</v>
      </c>
      <c r="R60" s="80">
        <v>45</v>
      </c>
      <c r="S60" s="80">
        <v>0</v>
      </c>
      <c r="T60" s="78">
        <f>SUMPRODUCT(LTA!F60:AJ60,LTA!F$101:AJ$101,LTA!F$103:AJ$103)</f>
        <v>373.81</v>
      </c>
      <c r="U60" s="78">
        <f>SUMPRODUCT(LTA!F60:AJ60,LTA!F$102:AJ$102,LTA!F$103:AJ$103)</f>
        <v>19.63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147.79999999999998</v>
      </c>
      <c r="AB60" s="117">
        <f>-STOA!N60</f>
        <v>-284.95999999999998</v>
      </c>
      <c r="AC60">
        <f t="shared" si="0"/>
        <v>15.915825650083688</v>
      </c>
      <c r="AD60">
        <f t="shared" si="1"/>
        <v>1111.7713953908665</v>
      </c>
      <c r="AE60">
        <f>'IDT-1'!B60</f>
        <v>0</v>
      </c>
      <c r="AF60" s="26"/>
      <c r="AG60">
        <f t="shared" si="2"/>
        <v>1111.7713953908665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-54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2.5032000000000001</v>
      </c>
      <c r="E61">
        <f>GT_NG!P61</f>
        <v>14.476601195559349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79.709999999999994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732.4047299014502</v>
      </c>
      <c r="P61" s="77">
        <v>58.865482658072438</v>
      </c>
      <c r="Q61" s="77">
        <v>0</v>
      </c>
      <c r="R61" s="80">
        <v>45</v>
      </c>
      <c r="S61" s="80">
        <v>0</v>
      </c>
      <c r="T61" s="78">
        <f>SUMPRODUCT(LTA!F61:AJ61,LTA!F$101:AJ$101,LTA!F$103:AJ$103)</f>
        <v>368.19</v>
      </c>
      <c r="U61" s="78">
        <f>SUMPRODUCT(LTA!F61:AJ61,LTA!F$102:AJ$102,LTA!F$103:AJ$103)</f>
        <v>20.68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136.6</v>
      </c>
      <c r="AB61" s="117">
        <f>-STOA!N61</f>
        <v>-284.95999999999998</v>
      </c>
      <c r="AC61">
        <f t="shared" si="0"/>
        <v>15.665951675524139</v>
      </c>
      <c r="AD61">
        <f t="shared" si="1"/>
        <v>1123.8040620795578</v>
      </c>
      <c r="AE61">
        <f>'IDT-1'!B61</f>
        <v>0</v>
      </c>
      <c r="AF61" s="26"/>
      <c r="AG61">
        <f t="shared" si="2"/>
        <v>1123.8040620795578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-34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2.5032000000000001</v>
      </c>
      <c r="E62">
        <f>GT_NG!P62</f>
        <v>14.476601195559349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79.709999999999994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738.41926883382587</v>
      </c>
      <c r="P62" s="77">
        <v>58.865482658072438</v>
      </c>
      <c r="Q62" s="77">
        <v>0</v>
      </c>
      <c r="R62" s="80">
        <v>45</v>
      </c>
      <c r="S62" s="80">
        <v>0</v>
      </c>
      <c r="T62" s="78">
        <f>SUMPRODUCT(LTA!F62:AJ62,LTA!F$101:AJ$101,LTA!F$103:AJ$103)</f>
        <v>363.04</v>
      </c>
      <c r="U62" s="78">
        <f>SUMPRODUCT(LTA!F62:AJ62,LTA!F$102:AJ$102,LTA!F$103:AJ$103)</f>
        <v>21.880000000000003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128.20000000000002</v>
      </c>
      <c r="AB62" s="117">
        <f>-STOA!N62</f>
        <v>-284.95999999999998</v>
      </c>
      <c r="AC62">
        <f t="shared" si="0"/>
        <v>15.698980893350999</v>
      </c>
      <c r="AD62">
        <f t="shared" si="1"/>
        <v>1107.4355717941066</v>
      </c>
      <c r="AE62">
        <f>'IDT-1'!B62</f>
        <v>0</v>
      </c>
      <c r="AF62" s="26"/>
      <c r="AG62">
        <f t="shared" si="2"/>
        <v>1107.4355717941066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2.5032000000000001</v>
      </c>
      <c r="E63">
        <f>GT_NG!P63</f>
        <v>14.077796754910331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79.709999999999994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727.49344422068873</v>
      </c>
      <c r="P63" s="77">
        <v>58.865482658072438</v>
      </c>
      <c r="Q63" s="77">
        <v>0</v>
      </c>
      <c r="R63" s="80">
        <v>45</v>
      </c>
      <c r="S63" s="80">
        <v>0</v>
      </c>
      <c r="T63" s="78">
        <f>SUMPRODUCT(LTA!F63:AJ63,LTA!F$101:AJ$101,LTA!F$103:AJ$103)</f>
        <v>353.78000000000003</v>
      </c>
      <c r="U63" s="78">
        <f>SUMPRODUCT(LTA!F63:AJ63,LTA!F$102:AJ$102,LTA!F$103:AJ$103)</f>
        <v>23.21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125.4</v>
      </c>
      <c r="AB63" s="117">
        <f>-STOA!N63</f>
        <v>-284.95999999999998</v>
      </c>
      <c r="AC63">
        <f t="shared" si="0"/>
        <v>15.203043821923041</v>
      </c>
      <c r="AD63">
        <f t="shared" si="1"/>
        <v>1119.8768798117485</v>
      </c>
      <c r="AE63">
        <f>'IDT-1'!B63</f>
        <v>0</v>
      </c>
      <c r="AF63" s="26"/>
      <c r="AG63">
        <f t="shared" si="2"/>
        <v>1119.8768798117485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2.5032000000000001</v>
      </c>
      <c r="E64">
        <f>GT_NG!P64</f>
        <v>14.077796754910331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79.709999999999994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751.23380418707995</v>
      </c>
      <c r="P64" s="77">
        <v>58.865482658072438</v>
      </c>
      <c r="Q64" s="77">
        <v>0</v>
      </c>
      <c r="R64" s="80">
        <v>45</v>
      </c>
      <c r="S64" s="80">
        <v>0</v>
      </c>
      <c r="T64" s="78">
        <f>SUMPRODUCT(LTA!F64:AJ64,LTA!F$101:AJ$101,LTA!F$103:AJ$103)</f>
        <v>335.03999999999996</v>
      </c>
      <c r="U64" s="78">
        <f>SUMPRODUCT(LTA!F64:AJ64,LTA!F$102:AJ$102,LTA!F$103:AJ$103)</f>
        <v>23.95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114.2</v>
      </c>
      <c r="AB64" s="117">
        <f>-STOA!N64</f>
        <v>-284.95999999999998</v>
      </c>
      <c r="AC64">
        <f t="shared" si="0"/>
        <v>15.137242734582896</v>
      </c>
      <c r="AD64">
        <f t="shared" si="1"/>
        <v>1116.4830408654798</v>
      </c>
      <c r="AE64">
        <f>'IDT-1'!B64</f>
        <v>0</v>
      </c>
      <c r="AF64" s="26"/>
      <c r="AG64">
        <f t="shared" si="2"/>
        <v>1116.4830408654798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2.5032000000000001</v>
      </c>
      <c r="E65">
        <f>GT_NG!P65</f>
        <v>14.077796754910331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75.000000000000014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809.38019572493795</v>
      </c>
      <c r="P65" s="77">
        <v>58.865482658072438</v>
      </c>
      <c r="Q65" s="77">
        <v>0</v>
      </c>
      <c r="R65" s="80">
        <v>45</v>
      </c>
      <c r="S65" s="80">
        <v>0</v>
      </c>
      <c r="T65" s="78">
        <f>SUMPRODUCT(LTA!F65:AJ65,LTA!F$101:AJ$101,LTA!F$103:AJ$103)</f>
        <v>311.46999999999997</v>
      </c>
      <c r="U65" s="78">
        <f>SUMPRODUCT(LTA!F65:AJ65,LTA!F$102:AJ$102,LTA!F$103:AJ$103)</f>
        <v>30.46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104.4</v>
      </c>
      <c r="AB65" s="117">
        <f>-STOA!N65</f>
        <v>-284.95999999999998</v>
      </c>
      <c r="AC65">
        <f t="shared" si="0"/>
        <v>15.300089959938482</v>
      </c>
      <c r="AD65">
        <f t="shared" si="1"/>
        <v>1150.8965851779822</v>
      </c>
      <c r="AE65">
        <f>'IDT-1'!B65</f>
        <v>0</v>
      </c>
      <c r="AF65" s="26"/>
      <c r="AG65">
        <f t="shared" si="2"/>
        <v>1150.8965851779822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2.5032000000000001</v>
      </c>
      <c r="E66">
        <f>GT_NG!P66</f>
        <v>14.077796754910331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75.000000000000014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879.02620401430545</v>
      </c>
      <c r="P66" s="77">
        <v>58.865482658072438</v>
      </c>
      <c r="Q66" s="77">
        <v>0</v>
      </c>
      <c r="R66" s="80">
        <v>45</v>
      </c>
      <c r="S66" s="80">
        <v>0</v>
      </c>
      <c r="T66" s="78">
        <f>SUMPRODUCT(LTA!F66:AJ66,LTA!F$101:AJ$101,LTA!F$103:AJ$103)</f>
        <v>289.20999999999998</v>
      </c>
      <c r="U66" s="78">
        <f>SUMPRODUCT(LTA!F66:AJ66,LTA!F$102:AJ$102,LTA!F$103:AJ$103)</f>
        <v>31.41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93.2</v>
      </c>
      <c r="AB66" s="117">
        <f>-STOA!N66</f>
        <v>-284.95999999999998</v>
      </c>
      <c r="AC66">
        <f t="shared" si="0"/>
        <v>16.0352806989059</v>
      </c>
      <c r="AD66">
        <f t="shared" si="1"/>
        <v>1141.2974027283826</v>
      </c>
      <c r="AE66">
        <f>'IDT-1'!B66</f>
        <v>0</v>
      </c>
      <c r="AF66" s="26"/>
      <c r="AG66">
        <f t="shared" si="2"/>
        <v>1141.2974027283826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-46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2.5032000000000001</v>
      </c>
      <c r="E67">
        <f>GT_NG!P67</f>
        <v>14.077796754910331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99.620000000000019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940.95676209093767</v>
      </c>
      <c r="P67" s="77">
        <v>58.865482658072438</v>
      </c>
      <c r="Q67" s="77">
        <v>0</v>
      </c>
      <c r="R67" s="80">
        <v>45</v>
      </c>
      <c r="S67" s="80">
        <v>0</v>
      </c>
      <c r="T67" s="78">
        <f>SUMPRODUCT(LTA!F67:AJ67,LTA!F$101:AJ$101,LTA!F$103:AJ$103)</f>
        <v>267.77000000000004</v>
      </c>
      <c r="U67" s="78">
        <f>SUMPRODUCT(LTA!F67:AJ67,LTA!F$102:AJ$102,LTA!F$103:AJ$103)</f>
        <v>32.870000000000005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79.2</v>
      </c>
      <c r="AB67" s="117">
        <f>-STOA!N67</f>
        <v>-284.95999999999998</v>
      </c>
      <c r="AC67">
        <f t="shared" si="0"/>
        <v>16.941807986090026</v>
      </c>
      <c r="AD67">
        <f t="shared" si="1"/>
        <v>1142.9614335178303</v>
      </c>
      <c r="AE67">
        <f>'IDT-1'!B67</f>
        <v>0</v>
      </c>
      <c r="AF67" s="26"/>
      <c r="AG67">
        <f t="shared" si="2"/>
        <v>1142.9614335178303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-96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14.077796754910331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99.620000000000019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941.96908822704825</v>
      </c>
      <c r="P68" s="77">
        <v>58.865482658072438</v>
      </c>
      <c r="Q68" s="77">
        <v>0</v>
      </c>
      <c r="R68" s="80">
        <v>45</v>
      </c>
      <c r="S68" s="80">
        <v>0</v>
      </c>
      <c r="T68" s="78">
        <f>SUMPRODUCT(LTA!F68:AJ68,LTA!F$101:AJ$101,LTA!F$103:AJ$103)</f>
        <v>233.96</v>
      </c>
      <c r="U68" s="78">
        <f>SUMPRODUCT(LTA!F68:AJ68,LTA!F$102:AJ$102,LTA!F$103:AJ$103)</f>
        <v>34.42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72.2</v>
      </c>
      <c r="AB68" s="117">
        <f>-STOA!N68</f>
        <v>-284.95999999999998</v>
      </c>
      <c r="AC68">
        <f t="shared" ref="AC68:AC98" si="3">SUMIF(B68:AB68,"&gt;0")*$AC$2-SUMIF(B68:AB68,"&lt;0")*($AC$2/(1-$AC$2))+SUMIF(AI68:AR68,"&gt;0")*$AC$2-SUMIF(AI68:AR68,"&lt;0")*($AC$2/(1-$AC$2))</f>
        <v>16.272465832810969</v>
      </c>
      <c r="AD68">
        <f t="shared" ref="AD68:AD98" si="4">SUM(B68:AB68,AI68:AR68)-AC68</f>
        <v>1137.8799018072204</v>
      </c>
      <c r="AE68">
        <f>'IDT-1'!B68</f>
        <v>0</v>
      </c>
      <c r="AF68" s="26"/>
      <c r="AG68">
        <f t="shared" ref="AG68:AG98" si="5">SUM(AD68:AF68)+AT68</f>
        <v>1137.8799018072204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2.5032000000000001</v>
      </c>
      <c r="E69">
        <f>GT_NG!P69</f>
        <v>9.1887634105025402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105.30000000000001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945.67733902882753</v>
      </c>
      <c r="P69" s="77">
        <v>58.865482658072438</v>
      </c>
      <c r="Q69" s="77">
        <v>0</v>
      </c>
      <c r="R69" s="80">
        <v>45</v>
      </c>
      <c r="S69" s="80">
        <v>0</v>
      </c>
      <c r="T69" s="78">
        <f>SUMPRODUCT(LTA!F69:AJ69,LTA!F$101:AJ$101,LTA!F$103:AJ$103)</f>
        <v>206.43</v>
      </c>
      <c r="U69" s="78">
        <f>SUMPRODUCT(LTA!F69:AJ69,LTA!F$102:AJ$102,LTA!F$103:AJ$103)</f>
        <v>37.129999999999995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58.2</v>
      </c>
      <c r="AB69" s="117">
        <f>-STOA!N69</f>
        <v>-284.95999999999998</v>
      </c>
      <c r="AC69">
        <f t="shared" si="3"/>
        <v>15.814908555991929</v>
      </c>
      <c r="AD69">
        <f t="shared" si="4"/>
        <v>1126.5198765414107</v>
      </c>
      <c r="AE69">
        <f>'IDT-1'!B69</f>
        <v>0</v>
      </c>
      <c r="AF69" s="26"/>
      <c r="AG69">
        <f t="shared" si="5"/>
        <v>1126.5198765414107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2.5032000000000001</v>
      </c>
      <c r="E70">
        <f>GT_NG!P70</f>
        <v>9.1887634105025402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105.30000000000001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949.98806594722748</v>
      </c>
      <c r="P70" s="77">
        <v>58.865482658072438</v>
      </c>
      <c r="Q70" s="77">
        <v>0</v>
      </c>
      <c r="R70" s="80">
        <v>45</v>
      </c>
      <c r="S70" s="80">
        <v>0</v>
      </c>
      <c r="T70" s="78">
        <f>SUMPRODUCT(LTA!F70:AJ70,LTA!F$101:AJ$101,LTA!F$103:AJ$103)</f>
        <v>172.01</v>
      </c>
      <c r="U70" s="78">
        <f>SUMPRODUCT(LTA!F70:AJ70,LTA!F$102:AJ$102,LTA!F$103:AJ$103)</f>
        <v>39.69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46.300000000000004</v>
      </c>
      <c r="AB70" s="117">
        <f>-STOA!N70</f>
        <v>-284.95999999999998</v>
      </c>
      <c r="AC70">
        <f t="shared" si="3"/>
        <v>15.103751724463841</v>
      </c>
      <c r="AD70">
        <f t="shared" si="4"/>
        <v>1128.7817602913385</v>
      </c>
      <c r="AE70">
        <f>'IDT-1'!B70</f>
        <v>0</v>
      </c>
      <c r="AF70" s="26"/>
      <c r="AG70">
        <f t="shared" si="5"/>
        <v>1128.7817602913385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2.5032000000000001</v>
      </c>
      <c r="E71">
        <f>GT_NG!P71</f>
        <v>14.077796754910331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105.30000000000001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942.2523603656274</v>
      </c>
      <c r="P71" s="77">
        <v>58.865482658072438</v>
      </c>
      <c r="Q71" s="77">
        <v>0</v>
      </c>
      <c r="R71" s="80">
        <v>35</v>
      </c>
      <c r="S71" s="80">
        <v>0</v>
      </c>
      <c r="T71" s="78">
        <f>SUMPRODUCT(LTA!F71:AJ71,LTA!F$101:AJ$101,LTA!F$103:AJ$103)</f>
        <v>143.15</v>
      </c>
      <c r="U71" s="78">
        <f>SUMPRODUCT(LTA!F71:AJ71,LTA!F$102:AJ$102,LTA!F$103:AJ$103)</f>
        <v>41.25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114.86999999999999</v>
      </c>
      <c r="AB71" s="117">
        <f>-STOA!N71</f>
        <v>-284.95999999999998</v>
      </c>
      <c r="AC71">
        <f t="shared" si="3"/>
        <v>15.574229008776546</v>
      </c>
      <c r="AD71">
        <f t="shared" si="4"/>
        <v>1181.7746107698335</v>
      </c>
      <c r="AE71">
        <f>'IDT-1'!B71</f>
        <v>0</v>
      </c>
      <c r="AF71" s="26"/>
      <c r="AG71">
        <f t="shared" si="5"/>
        <v>1181.7746107698335</v>
      </c>
      <c r="AI71" s="75">
        <f>PXIL!H71</f>
        <v>0</v>
      </c>
      <c r="AJ71" s="75">
        <f>PXIL!N71</f>
        <v>0</v>
      </c>
      <c r="AK71" s="75">
        <f>RTM_IEX!H71</f>
        <v>25.04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2.5032000000000001</v>
      </c>
      <c r="E72">
        <f>GT_NG!P72</f>
        <v>14.077796754910331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105.30000000000001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954.28065613472745</v>
      </c>
      <c r="P72" s="77">
        <v>58.865482658072438</v>
      </c>
      <c r="Q72" s="77">
        <v>0</v>
      </c>
      <c r="R72" s="80">
        <v>19.989999999999998</v>
      </c>
      <c r="S72" s="80">
        <v>0</v>
      </c>
      <c r="T72" s="78">
        <f>SUMPRODUCT(LTA!F72:AJ72,LTA!F$101:AJ$101,LTA!F$103:AJ$103)</f>
        <v>115.00999999999999</v>
      </c>
      <c r="U72" s="78">
        <f>SUMPRODUCT(LTA!F72:AJ72,LTA!F$102:AJ$102,LTA!F$103:AJ$103)</f>
        <v>42.980000000000004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150.51</v>
      </c>
      <c r="AB72" s="117">
        <f>-STOA!N72</f>
        <v>-284.95999999999998</v>
      </c>
      <c r="AC72">
        <f t="shared" si="3"/>
        <v>15.677878011544628</v>
      </c>
      <c r="AD72">
        <f t="shared" si="4"/>
        <v>1193.4492575361655</v>
      </c>
      <c r="AE72">
        <f>'IDT-1'!B72</f>
        <v>0</v>
      </c>
      <c r="AF72" s="26"/>
      <c r="AG72">
        <f t="shared" si="5"/>
        <v>1193.4492575361655</v>
      </c>
      <c r="AI72" s="75">
        <f>PXIL!H72</f>
        <v>0</v>
      </c>
      <c r="AJ72" s="75">
        <f>PXIL!N72</f>
        <v>0</v>
      </c>
      <c r="AK72" s="75">
        <f>RTM_IEX!H72</f>
        <v>30.57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4.1720000000000006</v>
      </c>
      <c r="E73">
        <f>GT_NG!P73</f>
        <v>14.476601195559349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105.30000000000001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981.41109526008972</v>
      </c>
      <c r="P73" s="77">
        <v>58.865482658072438</v>
      </c>
      <c r="Q73" s="77">
        <v>0</v>
      </c>
      <c r="R73" s="80">
        <v>5.1100000000000003</v>
      </c>
      <c r="S73" s="80">
        <v>0</v>
      </c>
      <c r="T73" s="78">
        <f>SUMPRODUCT(LTA!F73:AJ73,LTA!F$101:AJ$101,LTA!F$103:AJ$103)</f>
        <v>89.58</v>
      </c>
      <c r="U73" s="78">
        <f>SUMPRODUCT(LTA!F73:AJ73,LTA!F$102:AJ$102,LTA!F$103:AJ$103)</f>
        <v>44.459999999999994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175.20000000000002</v>
      </c>
      <c r="AB73" s="117">
        <f>-STOA!N73</f>
        <v>-284.95999999999998</v>
      </c>
      <c r="AC73">
        <f t="shared" si="3"/>
        <v>16.139332794925526</v>
      </c>
      <c r="AD73">
        <f t="shared" si="4"/>
        <v>1245.4258463187957</v>
      </c>
      <c r="AE73">
        <f>'IDT-1'!B73</f>
        <v>6</v>
      </c>
      <c r="AF73" s="26"/>
      <c r="AG73">
        <f t="shared" si="5"/>
        <v>1251.4258463187957</v>
      </c>
      <c r="AI73" s="75">
        <f>PXIL!H73</f>
        <v>0</v>
      </c>
      <c r="AJ73" s="75">
        <f>PXIL!N73</f>
        <v>0</v>
      </c>
      <c r="AK73" s="75">
        <f>RTM_IEX!H73</f>
        <v>67.95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4.1720000000000006</v>
      </c>
      <c r="E74">
        <f>GT_NG!P74</f>
        <v>14.476601195559349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105.30000000000001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995.43033045778964</v>
      </c>
      <c r="P74" s="77">
        <v>58.865482658072438</v>
      </c>
      <c r="Q74" s="77">
        <v>0</v>
      </c>
      <c r="R74" s="80">
        <v>1.41</v>
      </c>
      <c r="S74" s="80">
        <v>0</v>
      </c>
      <c r="T74" s="78">
        <f>SUMPRODUCT(LTA!F74:AJ74,LTA!F$101:AJ$101,LTA!F$103:AJ$103)</f>
        <v>66.62</v>
      </c>
      <c r="U74" s="78">
        <f>SUMPRODUCT(LTA!F74:AJ74,LTA!F$102:AJ$102,LTA!F$103:AJ$103)</f>
        <v>47.96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198.23000000000002</v>
      </c>
      <c r="AB74" s="117">
        <f>-STOA!N74</f>
        <v>-284.95999999999998</v>
      </c>
      <c r="AC74">
        <f t="shared" si="3"/>
        <v>16.244662064665288</v>
      </c>
      <c r="AD74">
        <f t="shared" si="4"/>
        <v>1257.2897522467561</v>
      </c>
      <c r="AE74">
        <f>'IDT-1'!B74</f>
        <v>0</v>
      </c>
      <c r="AF74" s="26"/>
      <c r="AG74">
        <f t="shared" si="5"/>
        <v>1257.2897522467561</v>
      </c>
      <c r="AI74" s="75">
        <f>PXIL!H74</f>
        <v>0</v>
      </c>
      <c r="AJ74" s="75">
        <f>PXIL!N74</f>
        <v>0</v>
      </c>
      <c r="AK74" s="75">
        <f>RTM_IEX!H74</f>
        <v>66.03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4.1720000000000006</v>
      </c>
      <c r="E75">
        <f>GT_NG!P75</f>
        <v>14.595402935474938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105.30000000000001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1008.2039155659897</v>
      </c>
      <c r="P75" s="77">
        <v>58.865482658072438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63.37</v>
      </c>
      <c r="U75" s="78">
        <f>SUMPRODUCT(LTA!F75:AJ75,LTA!F$102:AJ$102,LTA!F$103:AJ$103)</f>
        <v>51.42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129.61000000000001</v>
      </c>
      <c r="AB75" s="117">
        <f>-STOA!N75</f>
        <v>-198.51</v>
      </c>
      <c r="AC75">
        <f t="shared" si="3"/>
        <v>15.124376944634921</v>
      </c>
      <c r="AD75">
        <f t="shared" si="4"/>
        <v>1304.7724242149027</v>
      </c>
      <c r="AE75">
        <f>'IDT-1'!B75</f>
        <v>0</v>
      </c>
      <c r="AF75" s="26"/>
      <c r="AG75">
        <f t="shared" si="5"/>
        <v>1304.7724242149027</v>
      </c>
      <c r="AI75" s="75">
        <f>PXIL!H75</f>
        <v>0</v>
      </c>
      <c r="AJ75" s="75">
        <f>PXIL!N75</f>
        <v>0</v>
      </c>
      <c r="AK75" s="75">
        <f>RTM_IEX!H75</f>
        <v>82.87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4.1720000000000006</v>
      </c>
      <c r="E76">
        <f>GT_NG!P76</f>
        <v>14.595402935474938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105.30000000000001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1064.3809061248896</v>
      </c>
      <c r="P76" s="77">
        <v>58.865482658072438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53.68</v>
      </c>
      <c r="U76" s="78">
        <f>SUMPRODUCT(LTA!F76:AJ76,LTA!F$102:AJ$102,LTA!F$103:AJ$103)</f>
        <v>54.53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138.01999999999998</v>
      </c>
      <c r="AB76" s="117">
        <f>-STOA!N76</f>
        <v>-198.51</v>
      </c>
      <c r="AC76">
        <f t="shared" si="3"/>
        <v>15.347078461553242</v>
      </c>
      <c r="AD76">
        <f t="shared" si="4"/>
        <v>1329.8567132568839</v>
      </c>
      <c r="AE76">
        <f>'IDT-1'!B76</f>
        <v>0</v>
      </c>
      <c r="AF76" s="26"/>
      <c r="AG76">
        <f t="shared" si="5"/>
        <v>1329.8567132568839</v>
      </c>
      <c r="AI76" s="75">
        <f>PXIL!H76</f>
        <v>0</v>
      </c>
      <c r="AJ76" s="75">
        <f>PXIL!N76</f>
        <v>0</v>
      </c>
      <c r="AK76" s="75">
        <f>RTM_IEX!H76</f>
        <v>50.17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4.1720000000000006</v>
      </c>
      <c r="E77">
        <f>GT_NG!P77</f>
        <v>14.595402935474938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105.30000000000001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1064.3840279614446</v>
      </c>
      <c r="P77" s="77">
        <v>58.865482658072438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46.56</v>
      </c>
      <c r="U77" s="78">
        <f>SUMPRODUCT(LTA!F77:AJ77,LTA!F$102:AJ$102,LTA!F$103:AJ$103)</f>
        <v>60.97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165.95</v>
      </c>
      <c r="AB77" s="117">
        <f>-STOA!N77</f>
        <v>-198.51</v>
      </c>
      <c r="AC77">
        <f t="shared" si="3"/>
        <v>15.570889933714923</v>
      </c>
      <c r="AD77">
        <f t="shared" si="4"/>
        <v>1355.0660236212771</v>
      </c>
      <c r="AE77">
        <f>'IDT-1'!B77</f>
        <v>0</v>
      </c>
      <c r="AF77" s="26"/>
      <c r="AG77">
        <f t="shared" si="5"/>
        <v>1355.0660236212771</v>
      </c>
      <c r="AI77" s="75">
        <f>PXIL!H77</f>
        <v>0</v>
      </c>
      <c r="AJ77" s="75">
        <f>PXIL!N77</f>
        <v>0</v>
      </c>
      <c r="AK77" s="75">
        <f>RTM_IEX!H77</f>
        <v>48.35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4.1720000000000006</v>
      </c>
      <c r="E78">
        <f>GT_NG!P78</f>
        <v>14.595402935474938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105.30000000000001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1043.509851475301</v>
      </c>
      <c r="P78" s="77">
        <v>58.865482658072438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46.45</v>
      </c>
      <c r="U78" s="78">
        <f>SUMPRODUCT(LTA!F78:AJ78,LTA!F$102:AJ$102,LTA!F$103:AJ$103)</f>
        <v>63.87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165.95</v>
      </c>
      <c r="AB78" s="117">
        <f>-STOA!N78</f>
        <v>-198.51</v>
      </c>
      <c r="AC78">
        <f t="shared" si="3"/>
        <v>15.658237180636862</v>
      </c>
      <c r="AD78">
        <f t="shared" si="4"/>
        <v>1364.9044998882116</v>
      </c>
      <c r="AE78">
        <f>'IDT-1'!B78</f>
        <v>0</v>
      </c>
      <c r="AF78" s="26"/>
      <c r="AG78">
        <f t="shared" si="5"/>
        <v>1364.9044998882116</v>
      </c>
      <c r="AI78" s="75">
        <f>PXIL!H78</f>
        <v>0</v>
      </c>
      <c r="AJ78" s="75">
        <f>PXIL!N78</f>
        <v>0</v>
      </c>
      <c r="AK78" s="75">
        <f>RTM_IEX!H78</f>
        <v>76.36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4.1720000000000006</v>
      </c>
      <c r="E79">
        <f>GT_NG!P79</f>
        <v>14.595402935474938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105.30000000000001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1046.9358090026531</v>
      </c>
      <c r="P79" s="77">
        <v>58.865482658072438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38.119999999999997</v>
      </c>
      <c r="U79" s="78">
        <f>SUMPRODUCT(LTA!F79:AJ79,LTA!F$102:AJ$102,LTA!F$103:AJ$103)</f>
        <v>67.97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156.46</v>
      </c>
      <c r="AB79" s="117">
        <f>-STOA!N79</f>
        <v>-198.51</v>
      </c>
      <c r="AC79">
        <f t="shared" si="3"/>
        <v>15.312185606877556</v>
      </c>
      <c r="AD79">
        <f t="shared" si="4"/>
        <v>1325.9265089893227</v>
      </c>
      <c r="AE79">
        <f>'IDT-1'!B79</f>
        <v>0</v>
      </c>
      <c r="AF79" s="26"/>
      <c r="AG79">
        <f t="shared" si="5"/>
        <v>1325.9265089893227</v>
      </c>
      <c r="AI79" s="75">
        <f>PXIL!H79</f>
        <v>0</v>
      </c>
      <c r="AJ79" s="75">
        <f>PXIL!N79</f>
        <v>0</v>
      </c>
      <c r="AK79" s="75">
        <f>RTM_IEX!H79</f>
        <v>47.33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4.1720000000000006</v>
      </c>
      <c r="E80">
        <f>GT_NG!P80</f>
        <v>14.595402935474938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105.30000000000001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1046.9344172665094</v>
      </c>
      <c r="P80" s="77">
        <v>58.865482658072438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38.97</v>
      </c>
      <c r="U80" s="78">
        <f>SUMPRODUCT(LTA!F80:AJ80,LTA!F$102:AJ$102,LTA!F$103:AJ$103)</f>
        <v>71.87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141.04999999999998</v>
      </c>
      <c r="AB80" s="117">
        <f>-STOA!N80</f>
        <v>-198.51</v>
      </c>
      <c r="AC80">
        <f t="shared" si="3"/>
        <v>15.269757359599495</v>
      </c>
      <c r="AD80">
        <f t="shared" si="4"/>
        <v>1321.1475455004577</v>
      </c>
      <c r="AE80">
        <f>'IDT-1'!B80</f>
        <v>0</v>
      </c>
      <c r="AF80" s="26"/>
      <c r="AG80">
        <f t="shared" si="5"/>
        <v>1321.1475455004577</v>
      </c>
      <c r="AI80" s="75">
        <f>PXIL!H80</f>
        <v>0</v>
      </c>
      <c r="AJ80" s="75">
        <f>PXIL!N80</f>
        <v>0</v>
      </c>
      <c r="AK80" s="75">
        <f>RTM_IEX!H80</f>
        <v>53.17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4.1720000000000006</v>
      </c>
      <c r="E81">
        <f>GT_NG!P81</f>
        <v>14.595402935474938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105.30000000000001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1015.4904635498533</v>
      </c>
      <c r="P81" s="77">
        <v>58.865482658072438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40.54</v>
      </c>
      <c r="U81" s="78">
        <f>SUMPRODUCT(LTA!F81:AJ81,LTA!F$102:AJ$102,LTA!F$103:AJ$103)</f>
        <v>66.77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185.35</v>
      </c>
      <c r="AB81" s="117">
        <f>-STOA!N81</f>
        <v>-198.51</v>
      </c>
      <c r="AC81">
        <f t="shared" si="3"/>
        <v>14.986362566892918</v>
      </c>
      <c r="AD81">
        <f t="shared" si="4"/>
        <v>1289.2269865765077</v>
      </c>
      <c r="AE81">
        <f>'IDT-1'!B81</f>
        <v>0</v>
      </c>
      <c r="AF81" s="26"/>
      <c r="AG81">
        <f t="shared" si="5"/>
        <v>1289.2269865765077</v>
      </c>
      <c r="AI81" s="75">
        <f>PXIL!H81</f>
        <v>0</v>
      </c>
      <c r="AJ81" s="75">
        <f>PXIL!N81</f>
        <v>0</v>
      </c>
      <c r="AK81" s="75">
        <f>RTM_IEX!H81</f>
        <v>11.64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2.5032000000000001</v>
      </c>
      <c r="E82">
        <f>GT_NG!P82</f>
        <v>14.595402935474938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105.30000000000001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975.2215739125063</v>
      </c>
      <c r="P82" s="77">
        <v>58.865482658072438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42.28</v>
      </c>
      <c r="U82" s="78">
        <f>SUMPRODUCT(LTA!F82:AJ82,LTA!F$102:AJ$102,LTA!F$103:AJ$103)</f>
        <v>68.47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184.39000000000001</v>
      </c>
      <c r="AB82" s="117">
        <f>-STOA!N82</f>
        <v>-198.51</v>
      </c>
      <c r="AC82">
        <f t="shared" si="3"/>
        <v>14.598742898084266</v>
      </c>
      <c r="AD82">
        <f t="shared" si="4"/>
        <v>1245.5669166079695</v>
      </c>
      <c r="AE82">
        <f>'IDT-1'!B82</f>
        <v>22</v>
      </c>
      <c r="AF82" s="26"/>
      <c r="AG82">
        <f t="shared" si="5"/>
        <v>1267.5669166079695</v>
      </c>
      <c r="AI82" s="75">
        <f>PXIL!H82</f>
        <v>0</v>
      </c>
      <c r="AJ82" s="75">
        <f>PXIL!N82</f>
        <v>0</v>
      </c>
      <c r="AK82" s="75">
        <f>RTM_IEX!H82</f>
        <v>7.05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2.5032000000000001</v>
      </c>
      <c r="E83">
        <f>GT_NG!P83</f>
        <v>14.595402935474938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107.58000000000001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952.51005648675311</v>
      </c>
      <c r="P83" s="77">
        <v>58.865482658072438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40.93</v>
      </c>
      <c r="U83" s="78">
        <f>SUMPRODUCT(LTA!F83:AJ83,LTA!F$102:AJ$102,LTA!F$103:AJ$103)</f>
        <v>70.099999999999994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156.46</v>
      </c>
      <c r="AB83" s="117">
        <f>-STOA!N83</f>
        <v>-198.51</v>
      </c>
      <c r="AC83">
        <f t="shared" si="3"/>
        <v>14.113585544737639</v>
      </c>
      <c r="AD83">
        <f t="shared" si="4"/>
        <v>1190.920556535563</v>
      </c>
      <c r="AE83">
        <f>'IDT-1'!B83</f>
        <v>43</v>
      </c>
      <c r="AF83" s="26"/>
      <c r="AG83">
        <f t="shared" si="5"/>
        <v>1233.920556535563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2.5032000000000001</v>
      </c>
      <c r="E84">
        <f>GT_NG!P84</f>
        <v>14.595402935474938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107.58000000000001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940.51293951720936</v>
      </c>
      <c r="P84" s="77">
        <v>58.865482658072438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41.35</v>
      </c>
      <c r="U84" s="78">
        <f>SUMPRODUCT(LTA!F84:AJ84,LTA!F$102:AJ$102,LTA!F$103:AJ$103)</f>
        <v>72.150000000000006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156.46</v>
      </c>
      <c r="AB84" s="117">
        <f>-STOA!N84</f>
        <v>-198.51</v>
      </c>
      <c r="AC84">
        <f t="shared" si="3"/>
        <v>14.029746915405655</v>
      </c>
      <c r="AD84">
        <f t="shared" si="4"/>
        <v>1181.4772781953513</v>
      </c>
      <c r="AE84">
        <f>'IDT-1'!B84</f>
        <v>46</v>
      </c>
      <c r="AF84" s="26"/>
      <c r="AG84">
        <f t="shared" si="5"/>
        <v>1227.4772781953513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4.1720000000000006</v>
      </c>
      <c r="E85">
        <f>GT_NG!P85</f>
        <v>14.595402935474938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107.58000000000001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932.98930136635306</v>
      </c>
      <c r="P85" s="77">
        <v>58.865482658072438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41.93</v>
      </c>
      <c r="U85" s="78">
        <f>SUMPRODUCT(LTA!F85:AJ85,LTA!F$102:AJ$102,LTA!F$103:AJ$103)</f>
        <v>72.430000000000007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156.46</v>
      </c>
      <c r="AB85" s="117">
        <f>-STOA!N85</f>
        <v>-198.51</v>
      </c>
      <c r="AC85">
        <f t="shared" si="3"/>
        <v>13.985792339678117</v>
      </c>
      <c r="AD85">
        <f t="shared" si="4"/>
        <v>1176.5263946202224</v>
      </c>
      <c r="AE85">
        <f>'IDT-1'!B85</f>
        <v>30</v>
      </c>
      <c r="AF85" s="26"/>
      <c r="AG85">
        <f t="shared" si="5"/>
        <v>1206.5263946202224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4.1720000000000006</v>
      </c>
      <c r="E86">
        <f>GT_NG!P86</f>
        <v>14.595402935474938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107.58000000000001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924.89386891280935</v>
      </c>
      <c r="P86" s="77">
        <v>58.865482658072438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42.13</v>
      </c>
      <c r="U86" s="78">
        <f>SUMPRODUCT(LTA!F86:AJ86,LTA!F$102:AJ$102,LTA!F$103:AJ$103)</f>
        <v>72.099999999999994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156.46</v>
      </c>
      <c r="AB86" s="117">
        <f>-STOA!N86</f>
        <v>-198.51</v>
      </c>
      <c r="AC86">
        <f t="shared" si="3"/>
        <v>13.913408534086932</v>
      </c>
      <c r="AD86">
        <f t="shared" si="4"/>
        <v>1168.3733459722696</v>
      </c>
      <c r="AE86">
        <f>'IDT-1'!B86</f>
        <v>24</v>
      </c>
      <c r="AF86" s="26"/>
      <c r="AG86">
        <f t="shared" si="5"/>
        <v>1192.3733459722696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4.1720000000000006</v>
      </c>
      <c r="E87">
        <f>GT_NG!P87</f>
        <v>14.595402935474938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107.58000000000001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930.0320937801531</v>
      </c>
      <c r="P87" s="77">
        <v>58.865482658072438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42.86</v>
      </c>
      <c r="U87" s="78">
        <f>SUMPRODUCT(LTA!F87:AJ87,LTA!F$102:AJ$102,LTA!F$103:AJ$103)</f>
        <v>71.66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93.9</v>
      </c>
      <c r="AB87" s="117">
        <f>-STOA!N87</f>
        <v>-198.51</v>
      </c>
      <c r="AC87">
        <f t="shared" si="3"/>
        <v>13.80312891291956</v>
      </c>
      <c r="AD87">
        <f t="shared" si="4"/>
        <v>1155.9518504607809</v>
      </c>
      <c r="AE87">
        <f>'IDT-1'!B87</f>
        <v>0</v>
      </c>
      <c r="AF87" s="26"/>
      <c r="AG87">
        <f t="shared" si="5"/>
        <v>1155.9518504607809</v>
      </c>
      <c r="AI87" s="75">
        <f>PXIL!H87</f>
        <v>0</v>
      </c>
      <c r="AJ87" s="75">
        <f>PXIL!N87</f>
        <v>0</v>
      </c>
      <c r="AK87" s="75">
        <f>RTM_IEX!H87</f>
        <v>44.6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4.1720000000000006</v>
      </c>
      <c r="E88">
        <f>GT_NG!P88</f>
        <v>14.595402935474938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107.58000000000001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930.03070204400933</v>
      </c>
      <c r="P88" s="77">
        <v>58.865482658072438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44.43</v>
      </c>
      <c r="U88" s="78">
        <f>SUMPRODUCT(LTA!F88:AJ88,LTA!F$102:AJ$102,LTA!F$103:AJ$103)</f>
        <v>74.45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74.64</v>
      </c>
      <c r="AB88" s="117">
        <f>-STOA!N88</f>
        <v>-198.51</v>
      </c>
      <c r="AC88">
        <f t="shared" si="3"/>
        <v>13.580564665641493</v>
      </c>
      <c r="AD88">
        <f t="shared" si="4"/>
        <v>1130.8830229719154</v>
      </c>
      <c r="AE88">
        <f>'IDT-1'!B88</f>
        <v>0</v>
      </c>
      <c r="AF88" s="26"/>
      <c r="AG88">
        <f t="shared" si="5"/>
        <v>1130.8830229719154</v>
      </c>
      <c r="AI88" s="75">
        <f>PXIL!H88</f>
        <v>0</v>
      </c>
      <c r="AJ88" s="75">
        <f>PXIL!N88</f>
        <v>0</v>
      </c>
      <c r="AK88" s="75">
        <f>RTM_IEX!H88</f>
        <v>34.21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4.1720000000000006</v>
      </c>
      <c r="E89">
        <f>GT_NG!P89</f>
        <v>14.595402935474938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107.58000000000001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930.88561002575307</v>
      </c>
      <c r="P89" s="77">
        <v>58.865482658072438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40.239999999999995</v>
      </c>
      <c r="U89" s="78">
        <f>SUMPRODUCT(LTA!F89:AJ89,LTA!F$102:AJ$102,LTA!F$103:AJ$103)</f>
        <v>66.84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65</v>
      </c>
      <c r="AB89" s="117">
        <f>-STOA!N89</f>
        <v>-198.51</v>
      </c>
      <c r="AC89">
        <f t="shared" si="3"/>
        <v>13.271111855880838</v>
      </c>
      <c r="AD89">
        <f t="shared" si="4"/>
        <v>1096.0273837634197</v>
      </c>
      <c r="AE89">
        <f>'IDT-1'!B89</f>
        <v>0</v>
      </c>
      <c r="AF89" s="26"/>
      <c r="AG89">
        <f t="shared" si="5"/>
        <v>1096.0273837634197</v>
      </c>
      <c r="AI89" s="75">
        <f>PXIL!H89</f>
        <v>0</v>
      </c>
      <c r="AJ89" s="75">
        <f>PXIL!N89</f>
        <v>0</v>
      </c>
      <c r="AK89" s="75">
        <f>RTM_IEX!H89</f>
        <v>19.63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4.1720000000000006</v>
      </c>
      <c r="E90">
        <f>GT_NG!P90</f>
        <v>14.595402935474938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107.58000000000001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937.29807073850941</v>
      </c>
      <c r="P90" s="77">
        <v>58.865482658072438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41.03</v>
      </c>
      <c r="U90" s="78">
        <f>SUMPRODUCT(LTA!F90:AJ90,LTA!F$102:AJ$102,LTA!F$103:AJ$103)</f>
        <v>66.88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40.92</v>
      </c>
      <c r="AB90" s="117">
        <f>-STOA!N90</f>
        <v>-198.51</v>
      </c>
      <c r="AC90">
        <f t="shared" si="3"/>
        <v>13.06609351015309</v>
      </c>
      <c r="AD90">
        <f t="shared" si="4"/>
        <v>1072.9348628219036</v>
      </c>
      <c r="AE90">
        <f>'IDT-1'!B90</f>
        <v>0</v>
      </c>
      <c r="AF90" s="26"/>
      <c r="AG90">
        <f t="shared" si="5"/>
        <v>1072.9348628219036</v>
      </c>
      <c r="AI90" s="75">
        <f>PXIL!H90</f>
        <v>0</v>
      </c>
      <c r="AJ90" s="75">
        <f>PXIL!N90</f>
        <v>0</v>
      </c>
      <c r="AK90" s="75">
        <f>RTM_IEX!H90</f>
        <v>13.17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4.1720000000000006</v>
      </c>
      <c r="E91">
        <f>GT_NG!P91</f>
        <v>14.595402935474938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75.000000000000014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944.59441517358152</v>
      </c>
      <c r="P91" s="77">
        <v>58.865482658072438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41.760000000000005</v>
      </c>
      <c r="U91" s="78">
        <f>SUMPRODUCT(LTA!F91:AJ91,LTA!F$102:AJ$102,LTA!F$103:AJ$103)</f>
        <v>67.08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2.4000000000000004</v>
      </c>
      <c r="AB91" s="117">
        <f>-STOA!N91</f>
        <v>-148.51</v>
      </c>
      <c r="AC91">
        <f t="shared" si="3"/>
        <v>11.953002965071962</v>
      </c>
      <c r="AD91">
        <f t="shared" si="4"/>
        <v>1048.0042978020567</v>
      </c>
      <c r="AE91">
        <f>'IDT-1'!B91</f>
        <v>0</v>
      </c>
      <c r="AF91" s="26"/>
      <c r="AG91">
        <f t="shared" si="5"/>
        <v>1048.0042978020567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4.1720000000000006</v>
      </c>
      <c r="E92">
        <f>GT_NG!P92</f>
        <v>14.595402935474938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75.000000000000014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919.09703454980138</v>
      </c>
      <c r="P92" s="77">
        <v>58.865482658072438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45.019999999999996</v>
      </c>
      <c r="U92" s="78">
        <f>SUMPRODUCT(LTA!F92:AJ92,LTA!F$102:AJ$102,LTA!F$103:AJ$103)</f>
        <v>73.42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2.4000000000000004</v>
      </c>
      <c r="AB92" s="117">
        <f>-STOA!N92</f>
        <v>-148.51</v>
      </c>
      <c r="AC92">
        <f t="shared" si="3"/>
        <v>11.813106015582699</v>
      </c>
      <c r="AD92">
        <f t="shared" si="4"/>
        <v>1032.2468141277664</v>
      </c>
      <c r="AE92">
        <f>'IDT-1'!B92</f>
        <v>0</v>
      </c>
      <c r="AF92" s="26"/>
      <c r="AG92">
        <f t="shared" si="5"/>
        <v>1032.2468141277664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4.1720000000000006</v>
      </c>
      <c r="E93">
        <f>GT_NG!P93</f>
        <v>14.595402935474938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884.14961605411224</v>
      </c>
      <c r="P93" s="77">
        <v>58.865482658072438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45.47</v>
      </c>
      <c r="U93" s="78">
        <f>SUMPRODUCT(LTA!F93:AJ93,LTA!F$102:AJ$102,LTA!F$103:AJ$103)</f>
        <v>72.89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2.4000000000000004</v>
      </c>
      <c r="AB93" s="117">
        <f>-STOA!N93</f>
        <v>-148.51</v>
      </c>
      <c r="AC93">
        <f t="shared" si="3"/>
        <v>11.504864732820634</v>
      </c>
      <c r="AD93">
        <f t="shared" si="4"/>
        <v>997.52763691483915</v>
      </c>
      <c r="AE93">
        <f>'IDT-1'!B93</f>
        <v>0</v>
      </c>
      <c r="AF93" s="26"/>
      <c r="AG93">
        <f t="shared" si="5"/>
        <v>997.52763691483915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4.1720000000000006</v>
      </c>
      <c r="E94">
        <f>GT_NG!P94</f>
        <v>14.595402935474938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855.19336994914443</v>
      </c>
      <c r="P94" s="77">
        <v>58.865482658072438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45.86</v>
      </c>
      <c r="U94" s="78">
        <f>SUMPRODUCT(LTA!F94:AJ94,LTA!F$102:AJ$102,LTA!F$103:AJ$103)</f>
        <v>71.72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2.4000000000000004</v>
      </c>
      <c r="AB94" s="117">
        <f>-STOA!N94</f>
        <v>-148.51</v>
      </c>
      <c r="AC94">
        <f t="shared" si="3"/>
        <v>11.243185767096916</v>
      </c>
      <c r="AD94">
        <f t="shared" si="4"/>
        <v>968.05306977559496</v>
      </c>
      <c r="AE94">
        <f>'IDT-1'!B94</f>
        <v>0</v>
      </c>
      <c r="AF94" s="26"/>
      <c r="AG94">
        <f t="shared" si="5"/>
        <v>968.05306977559496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4.1720000000000006</v>
      </c>
      <c r="E95">
        <f>GT_NG!P95</f>
        <v>14.595402935474938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832.80892979306168</v>
      </c>
      <c r="P95" s="77">
        <v>58.865482658072438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46.379999999999995</v>
      </c>
      <c r="U95" s="78">
        <f>SUMPRODUCT(LTA!F95:AJ95,LTA!F$102:AJ$102,LTA!F$103:AJ$103)</f>
        <v>71.06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2.4000000000000004</v>
      </c>
      <c r="AB95" s="117">
        <f>-STOA!N95</f>
        <v>-148.51</v>
      </c>
      <c r="AC95">
        <f t="shared" si="3"/>
        <v>11.231411371689491</v>
      </c>
      <c r="AD95">
        <f t="shared" si="4"/>
        <v>924.54040401491966</v>
      </c>
      <c r="AE95">
        <f>'IDT-1'!B95</f>
        <v>0</v>
      </c>
      <c r="AF95" s="26"/>
      <c r="AG95">
        <f t="shared" si="5"/>
        <v>924.54040401491966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4.1720000000000006</v>
      </c>
      <c r="E96">
        <f>GT_NG!P96</f>
        <v>14.595402935474938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804.06354286947544</v>
      </c>
      <c r="P96" s="77">
        <v>58.865482658072438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51.769999999999996</v>
      </c>
      <c r="U96" s="78">
        <f>SUMPRODUCT(LTA!F96:AJ96,LTA!F$102:AJ$102,LTA!F$103:AJ$103)</f>
        <v>83.91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2.4000000000000004</v>
      </c>
      <c r="AB96" s="117">
        <f>-STOA!N96</f>
        <v>-148.51</v>
      </c>
      <c r="AC96">
        <f t="shared" si="3"/>
        <v>11.103451456673149</v>
      </c>
      <c r="AD96">
        <f t="shared" si="4"/>
        <v>918.16297700634982</v>
      </c>
      <c r="AE96">
        <f>'IDT-1'!B96</f>
        <v>0</v>
      </c>
      <c r="AF96" s="26"/>
      <c r="AG96">
        <f t="shared" si="5"/>
        <v>918.16297700634982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4.1720000000000006</v>
      </c>
      <c r="E97">
        <f>GT_NG!P97</f>
        <v>14.595402935474938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776.82364589904762</v>
      </c>
      <c r="P97" s="77">
        <v>58.865482658072438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50.1</v>
      </c>
      <c r="U97" s="78">
        <f>SUMPRODUCT(LTA!F97:AJ97,LTA!F$102:AJ$102,LTA!F$103:AJ$103)</f>
        <v>81.89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2.4000000000000004</v>
      </c>
      <c r="AB97" s="117">
        <f>-STOA!N97</f>
        <v>-148.51</v>
      </c>
      <c r="AC97">
        <f t="shared" si="3"/>
        <v>10.680340195456065</v>
      </c>
      <c r="AD97">
        <f t="shared" si="4"/>
        <v>904.65619129713912</v>
      </c>
      <c r="AE97">
        <f>'IDT-1'!B97</f>
        <v>0</v>
      </c>
      <c r="AF97" s="26"/>
      <c r="AG97">
        <f t="shared" si="5"/>
        <v>904.65619129713912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4.1720000000000006</v>
      </c>
      <c r="E98">
        <f>GT_NG!P98</f>
        <v>14.595402935474938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751.03554754727065</v>
      </c>
      <c r="P98" s="77">
        <v>58.865482658072438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48.78</v>
      </c>
      <c r="U98" s="78">
        <f>SUMPRODUCT(LTA!F98:AJ98,LTA!F$102:AJ$102,LTA!F$103:AJ$103)</f>
        <v>80.069999999999993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2.4000000000000004</v>
      </c>
      <c r="AB98" s="117">
        <f>-STOA!N98</f>
        <v>-148.51</v>
      </c>
      <c r="AC98">
        <f t="shared" si="3"/>
        <v>10.425772929960427</v>
      </c>
      <c r="AD98">
        <f t="shared" si="4"/>
        <v>875.9826602108576</v>
      </c>
      <c r="AE98">
        <f>'IDT-1'!B98</f>
        <v>0</v>
      </c>
      <c r="AF98" s="26"/>
      <c r="AG98">
        <f t="shared" si="5"/>
        <v>875.9826602108576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0.12536860000000011</v>
      </c>
      <c r="E99">
        <f t="shared" si="6"/>
        <v>0.34084378572227941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2.1479700000000013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20.347588698177663</v>
      </c>
      <c r="P99" s="77">
        <f t="shared" si="6"/>
        <v>1.3229958588008863</v>
      </c>
      <c r="Q99" s="77">
        <f t="shared" si="6"/>
        <v>0</v>
      </c>
      <c r="R99" s="80">
        <f t="shared" si="6"/>
        <v>0.4491439718232294</v>
      </c>
      <c r="S99" s="80">
        <f t="shared" si="6"/>
        <v>0</v>
      </c>
      <c r="T99" s="78">
        <f t="shared" si="6"/>
        <v>3.3660425000000025</v>
      </c>
      <c r="U99" s="78">
        <f t="shared" si="6"/>
        <v>0.99919499999999983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1.0317499999999999E-2</v>
      </c>
      <c r="Z99" s="75">
        <f t="shared" si="6"/>
        <v>-7.9750000000000001E-2</v>
      </c>
      <c r="AA99" s="117">
        <f t="shared" si="6"/>
        <v>2.4858649999999973</v>
      </c>
      <c r="AB99" s="117">
        <f t="shared" si="6"/>
        <v>-4.3815999999999944</v>
      </c>
      <c r="AC99">
        <f t="shared" si="6"/>
        <v>0.326975051923518</v>
      </c>
      <c r="AD99">
        <f t="shared" si="6"/>
        <v>26.54914836260053</v>
      </c>
      <c r="AE99">
        <f t="shared" si="6"/>
        <v>0.1381975</v>
      </c>
      <c r="AG99">
        <f t="shared" si="6"/>
        <v>26.687345862600527</v>
      </c>
      <c r="AI99">
        <f t="shared" si="6"/>
        <v>0</v>
      </c>
      <c r="AJ99">
        <f t="shared" si="6"/>
        <v>0</v>
      </c>
      <c r="AK99">
        <f t="shared" si="6"/>
        <v>0.39814250000000001</v>
      </c>
      <c r="AL99">
        <f t="shared" si="6"/>
        <v>-0.65600000000000003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44982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4.1993999999999998</v>
      </c>
      <c r="E3">
        <f>GT_NG!Q3</f>
        <v>8.3112711160343391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55.000000000000007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646.4456923943734</v>
      </c>
      <c r="P3" s="77">
        <v>34.037352003111621</v>
      </c>
      <c r="Q3" s="77">
        <v>0</v>
      </c>
      <c r="R3" s="80">
        <v>0</v>
      </c>
      <c r="S3" s="80">
        <v>0</v>
      </c>
      <c r="T3" s="78">
        <f>SUMPRODUCT(LTA!F3:AJ3,LTA!F$101:AJ$101,LTA!F$104:AJ$104)</f>
        <v>34.51</v>
      </c>
      <c r="U3" s="78">
        <f>SUMPRODUCT(LTA!F3:AJ3,LTA!F$102:AJ$102,LTA!F$104:AJ$104)</f>
        <v>114.94999999999999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-195</v>
      </c>
      <c r="AA3" s="117">
        <f>STOA!I3</f>
        <v>0.3</v>
      </c>
      <c r="AB3" s="117">
        <f>-STOA!O3</f>
        <v>-216.76999999999998</v>
      </c>
      <c r="AC3">
        <f>SUMIF(B3:AB3,"&gt;0")*$AC$2-SUMIF(B3:AB3,"&lt;0")*($AC$2/(1-$AC$2))+SUMIF(AI3:AR3,"&gt;0")*$AC$2-SUMIF(AI3:AR3,"&lt;0")*($AC$2/(1-$AC$2))</f>
        <v>11.866713729610174</v>
      </c>
      <c r="AD3">
        <f>SUM(B3:AB3,AI3:AR3)-AC3</f>
        <v>439.11700178390925</v>
      </c>
      <c r="AE3">
        <f>'IDT-1'!C3</f>
        <v>0</v>
      </c>
      <c r="AF3" s="26"/>
      <c r="AG3">
        <f>SUM(AD3:AF3)</f>
        <v>439.11700178390925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4.1993999999999998</v>
      </c>
      <c r="E4">
        <f>GT_NG!Q4</f>
        <v>8.3112711160343391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646.44337730416419</v>
      </c>
      <c r="P4" s="77">
        <v>34.037352003111621</v>
      </c>
      <c r="Q4" s="77">
        <v>0</v>
      </c>
      <c r="R4" s="80">
        <v>0</v>
      </c>
      <c r="S4" s="80">
        <v>0</v>
      </c>
      <c r="T4" s="78">
        <f>SUMPRODUCT(LTA!F4:AJ4,LTA!F$101:AJ$101,LTA!F$104:AJ$104)</f>
        <v>33.590000000000003</v>
      </c>
      <c r="U4" s="78">
        <f>SUMPRODUCT(LTA!F4:AJ4,LTA!F$102:AJ$102,LTA!F$104:AJ$104)</f>
        <v>114.69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-210</v>
      </c>
      <c r="AA4" s="117">
        <f>STOA!I4</f>
        <v>0.3</v>
      </c>
      <c r="AB4" s="117">
        <f>-STOA!O4</f>
        <v>-216.76999999999998</v>
      </c>
      <c r="AC4">
        <f t="shared" ref="AC4:AC67" si="0">SUMIF(B4:AB4,"&gt;0")*$AC$2-SUMIF(B4:AB4,"&lt;0")*($AC$2/(1-$AC$2))+SUMIF(AI4:AR4,"&gt;0")*$AC$2-SUMIF(AI4:AR4,"&lt;0")*($AC$2/(1-$AC$2))</f>
        <v>11.945090632038287</v>
      </c>
      <c r="AD4">
        <f t="shared" ref="AD4:AD67" si="1">SUM(B4:AB4,AI4:AR4)-AC4</f>
        <v>427.856309791272</v>
      </c>
      <c r="AE4">
        <f>'IDT-1'!C4</f>
        <v>0</v>
      </c>
      <c r="AF4" s="26"/>
      <c r="AG4">
        <f t="shared" ref="AG4:AG67" si="2">SUM(AD4:AF4)</f>
        <v>427.856309791272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4.1993999999999998</v>
      </c>
      <c r="E5">
        <f>GT_NG!Q5</f>
        <v>8.3112711160343391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647.36483043192243</v>
      </c>
      <c r="P5" s="77">
        <v>34.037387968078576</v>
      </c>
      <c r="Q5" s="77">
        <v>0</v>
      </c>
      <c r="R5" s="80">
        <v>0</v>
      </c>
      <c r="S5" s="80">
        <v>0</v>
      </c>
      <c r="T5" s="78">
        <f>SUMPRODUCT(LTA!F5:AJ5,LTA!F$101:AJ$101,LTA!F$104:AJ$104)</f>
        <v>32.47</v>
      </c>
      <c r="U5" s="78">
        <f>SUMPRODUCT(LTA!F5:AJ5,LTA!F$102:AJ$102,LTA!F$104:AJ$104)</f>
        <v>114.36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-220</v>
      </c>
      <c r="AA5" s="117">
        <f>STOA!I5</f>
        <v>0.3</v>
      </c>
      <c r="AB5" s="117">
        <f>-STOA!O5</f>
        <v>-216.76999999999998</v>
      </c>
      <c r="AC5">
        <f t="shared" si="0"/>
        <v>12.162392924109152</v>
      </c>
      <c r="AD5">
        <f t="shared" si="1"/>
        <v>402.11049659192628</v>
      </c>
      <c r="AE5">
        <f>'IDT-1'!C5</f>
        <v>0</v>
      </c>
      <c r="AF5" s="26"/>
      <c r="AG5">
        <f t="shared" si="2"/>
        <v>402.11049659192628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4.1993999999999998</v>
      </c>
      <c r="E6">
        <f>GT_NG!Q6</f>
        <v>8.3112711160343391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647.36483043192243</v>
      </c>
      <c r="P6" s="77">
        <v>34.037387968078576</v>
      </c>
      <c r="Q6" s="77">
        <v>0</v>
      </c>
      <c r="R6" s="80">
        <v>0</v>
      </c>
      <c r="S6" s="80">
        <v>0</v>
      </c>
      <c r="T6" s="78">
        <f>SUMPRODUCT(LTA!F6:AJ6,LTA!F$101:AJ$101,LTA!F$104:AJ$104)</f>
        <v>31.28</v>
      </c>
      <c r="U6" s="78">
        <f>SUMPRODUCT(LTA!F6:AJ6,LTA!F$102:AJ$102,LTA!F$104:AJ$104)</f>
        <v>113.97999999999999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-230</v>
      </c>
      <c r="AA6" s="117">
        <f>STOA!I6</f>
        <v>0.3</v>
      </c>
      <c r="AB6" s="117">
        <f>-STOA!O6</f>
        <v>-216.76999999999998</v>
      </c>
      <c r="AC6">
        <f t="shared" si="0"/>
        <v>12.201845689242322</v>
      </c>
      <c r="AD6">
        <f t="shared" si="1"/>
        <v>394.50104382679308</v>
      </c>
      <c r="AE6">
        <f>'IDT-1'!C6</f>
        <v>0</v>
      </c>
      <c r="AF6" s="26"/>
      <c r="AG6">
        <f t="shared" si="2"/>
        <v>394.50104382679308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-41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4.1993999999999998</v>
      </c>
      <c r="E7">
        <f>GT_NG!Q7</f>
        <v>8.0841872057601769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642.47341845842584</v>
      </c>
      <c r="P7" s="77">
        <v>35.343327057051411</v>
      </c>
      <c r="Q7" s="77">
        <v>0</v>
      </c>
      <c r="R7" s="80">
        <v>0</v>
      </c>
      <c r="S7" s="80">
        <v>0</v>
      </c>
      <c r="T7" s="78">
        <f>SUMPRODUCT(LTA!F7:AJ7,LTA!F$101:AJ$101,LTA!F$104:AJ$104)</f>
        <v>30.36</v>
      </c>
      <c r="U7" s="78">
        <f>SUMPRODUCT(LTA!F7:AJ7,LTA!F$102:AJ$102,LTA!F$104:AJ$104)</f>
        <v>113.72999999999999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-240</v>
      </c>
      <c r="AA7" s="117">
        <f>STOA!I7</f>
        <v>0.3</v>
      </c>
      <c r="AB7" s="117">
        <f>-STOA!O7</f>
        <v>-216.76999999999998</v>
      </c>
      <c r="AC7">
        <f t="shared" si="0"/>
        <v>12.015949149092977</v>
      </c>
      <c r="AD7">
        <f t="shared" si="1"/>
        <v>405.70438357214448</v>
      </c>
      <c r="AE7">
        <f>'IDT-1'!C7</f>
        <v>0</v>
      </c>
      <c r="AF7" s="26"/>
      <c r="AG7">
        <f t="shared" si="2"/>
        <v>405.70438357214448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4.1993999999999998</v>
      </c>
      <c r="E8">
        <f>GT_NG!Q8</f>
        <v>8.0841872057601769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639.63119152976617</v>
      </c>
      <c r="P8" s="77">
        <v>34.04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29.35</v>
      </c>
      <c r="U8" s="78">
        <f>SUMPRODUCT(LTA!F8:AJ8,LTA!F$102:AJ$102,LTA!F$104:AJ$104)</f>
        <v>113.49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-250</v>
      </c>
      <c r="AA8" s="117">
        <f>STOA!I8</f>
        <v>0.3</v>
      </c>
      <c r="AB8" s="117">
        <f>-STOA!O8</f>
        <v>-216.76999999999998</v>
      </c>
      <c r="AC8">
        <f t="shared" si="0"/>
        <v>12.057249549240671</v>
      </c>
      <c r="AD8">
        <f t="shared" si="1"/>
        <v>390.26752918628569</v>
      </c>
      <c r="AE8">
        <f>'IDT-1'!C8</f>
        <v>0</v>
      </c>
      <c r="AF8" s="26"/>
      <c r="AG8">
        <f t="shared" si="2"/>
        <v>390.26752918628569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-15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4.1993999999999998</v>
      </c>
      <c r="E9">
        <f>GT_NG!Q9</f>
        <v>8.0841872057601769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642.0581797925721</v>
      </c>
      <c r="P9" s="77">
        <v>34.04</v>
      </c>
      <c r="Q9" s="77">
        <v>0</v>
      </c>
      <c r="R9" s="80">
        <v>0</v>
      </c>
      <c r="S9" s="80">
        <v>0</v>
      </c>
      <c r="T9" s="78">
        <f>SUMPRODUCT(LTA!F9:AJ9,LTA!F$101:AJ$101,LTA!F$104:AJ$104)</f>
        <v>28.3</v>
      </c>
      <c r="U9" s="78">
        <f>SUMPRODUCT(LTA!F9:AJ9,LTA!F$102:AJ$102,LTA!F$104:AJ$104)</f>
        <v>113.32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-255</v>
      </c>
      <c r="AA9" s="117">
        <f>STOA!I9</f>
        <v>0.3</v>
      </c>
      <c r="AB9" s="117">
        <f>-STOA!O9</f>
        <v>-216.76999999999998</v>
      </c>
      <c r="AC9">
        <f t="shared" si="0"/>
        <v>12.24543359639727</v>
      </c>
      <c r="AD9">
        <f t="shared" si="1"/>
        <v>371.28633340193488</v>
      </c>
      <c r="AE9">
        <f>'IDT-1'!C9</f>
        <v>0</v>
      </c>
      <c r="AF9" s="26"/>
      <c r="AG9">
        <f t="shared" si="2"/>
        <v>371.28633340193488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4.1993999999999998</v>
      </c>
      <c r="E10">
        <f>GT_NG!Q10</f>
        <v>8.0841872057601769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642.60385903391341</v>
      </c>
      <c r="P10" s="77">
        <v>34.04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27.31</v>
      </c>
      <c r="U10" s="78">
        <f>SUMPRODUCT(LTA!F10:AJ10,LTA!F$102:AJ$102,LTA!F$104:AJ$104)</f>
        <v>113.14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-260</v>
      </c>
      <c r="AA10" s="117">
        <f>STOA!I10</f>
        <v>0.3</v>
      </c>
      <c r="AB10" s="117">
        <f>-STOA!O10</f>
        <v>-216.76999999999998</v>
      </c>
      <c r="AC10">
        <f t="shared" si="0"/>
        <v>12.284330211332051</v>
      </c>
      <c r="AD10">
        <f t="shared" si="1"/>
        <v>365.62311602834143</v>
      </c>
      <c r="AE10">
        <f>'IDT-1'!C10</f>
        <v>0</v>
      </c>
      <c r="AF10" s="26"/>
      <c r="AG10">
        <f t="shared" si="2"/>
        <v>365.62311602834143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4.1993999999999998</v>
      </c>
      <c r="E11">
        <f>GT_NG!Q11</f>
        <v>8.3112711160343391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641.51623816981555</v>
      </c>
      <c r="P11" s="77">
        <v>34.04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26.89</v>
      </c>
      <c r="U11" s="78">
        <f>SUMPRODUCT(LTA!F11:AJ11,LTA!F$102:AJ$102,LTA!F$104:AJ$104)</f>
        <v>112.31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-265</v>
      </c>
      <c r="AA11" s="117">
        <f>STOA!I11</f>
        <v>0.3</v>
      </c>
      <c r="AB11" s="117">
        <f>-STOA!O11</f>
        <v>-216.76999999999998</v>
      </c>
      <c r="AC11">
        <f t="shared" si="0"/>
        <v>12.168879358616206</v>
      </c>
      <c r="AD11">
        <f t="shared" si="1"/>
        <v>354.62802992723357</v>
      </c>
      <c r="AE11">
        <f>'IDT-1'!C11</f>
        <v>0</v>
      </c>
      <c r="AF11" s="26"/>
      <c r="AG11">
        <f t="shared" si="2"/>
        <v>354.62802992723357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-24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4.1993999999999998</v>
      </c>
      <c r="E12">
        <f>GT_NG!Q12</f>
        <v>8.3112711160343391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641.51623816981555</v>
      </c>
      <c r="P12" s="77">
        <v>34.04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26.57</v>
      </c>
      <c r="U12" s="78">
        <f>SUMPRODUCT(LTA!F12:AJ12,LTA!F$102:AJ$102,LTA!F$104:AJ$104)</f>
        <v>112.22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-270</v>
      </c>
      <c r="AA12" s="117">
        <f>STOA!I12</f>
        <v>0.3</v>
      </c>
      <c r="AB12" s="117">
        <f>-STOA!O12</f>
        <v>-216.76999999999998</v>
      </c>
      <c r="AC12">
        <f t="shared" si="0"/>
        <v>12.218540123749378</v>
      </c>
      <c r="AD12">
        <f t="shared" si="1"/>
        <v>348.16836916210053</v>
      </c>
      <c r="AE12">
        <f>'IDT-1'!C12</f>
        <v>0</v>
      </c>
      <c r="AF12" s="26"/>
      <c r="AG12">
        <f t="shared" si="2"/>
        <v>348.16836916210053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4.1993999999999998</v>
      </c>
      <c r="E13">
        <f>GT_NG!Q13</f>
        <v>8.3439889196675896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644.21692466581544</v>
      </c>
      <c r="P13" s="77">
        <v>34.04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26.1</v>
      </c>
      <c r="U13" s="78">
        <f>SUMPRODUCT(LTA!F13:AJ13,LTA!F$102:AJ$102,LTA!F$104:AJ$104)</f>
        <v>112.17999999999999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-270</v>
      </c>
      <c r="AA13" s="117">
        <f>STOA!I13</f>
        <v>0.3</v>
      </c>
      <c r="AB13" s="117">
        <f>-STOA!O13</f>
        <v>-216.76999999999998</v>
      </c>
      <c r="AC13">
        <f t="shared" si="0"/>
        <v>12.37127799441908</v>
      </c>
      <c r="AD13">
        <f t="shared" si="1"/>
        <v>335.23903559106384</v>
      </c>
      <c r="AE13">
        <f>'IDT-1'!C13</f>
        <v>0</v>
      </c>
      <c r="AF13" s="26"/>
      <c r="AG13">
        <f t="shared" si="2"/>
        <v>335.23903559106384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-40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4.1993999999999998</v>
      </c>
      <c r="E14">
        <f>GT_NG!Q14</f>
        <v>8.3439889196675896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644.21666133705867</v>
      </c>
      <c r="P14" s="77">
        <v>34.04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25.75</v>
      </c>
      <c r="U14" s="78">
        <f>SUMPRODUCT(LTA!F14:AJ14,LTA!F$102:AJ$102,LTA!F$104:AJ$104)</f>
        <v>111.94999999999999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-275</v>
      </c>
      <c r="AA14" s="117">
        <f>STOA!I14</f>
        <v>0.3</v>
      </c>
      <c r="AB14" s="117">
        <f>-STOA!O14</f>
        <v>-216.76999999999998</v>
      </c>
      <c r="AC14">
        <f t="shared" si="0"/>
        <v>12.410562314736994</v>
      </c>
      <c r="AD14">
        <f t="shared" si="1"/>
        <v>329.61948794198912</v>
      </c>
      <c r="AE14">
        <f>'IDT-1'!C14</f>
        <v>0</v>
      </c>
      <c r="AF14" s="26"/>
      <c r="AG14">
        <f t="shared" si="2"/>
        <v>329.61948794198912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4.1993999999999998</v>
      </c>
      <c r="E15">
        <f>GT_NG!Q15</f>
        <v>8.3112711160343391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644.38719813949956</v>
      </c>
      <c r="P15" s="77">
        <v>34.04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24.74</v>
      </c>
      <c r="U15" s="78">
        <f>SUMPRODUCT(LTA!F15:AJ15,LTA!F$102:AJ$102,LTA!F$104:AJ$104)</f>
        <v>114.59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-280</v>
      </c>
      <c r="AA15" s="117">
        <f>STOA!I15</f>
        <v>0.3</v>
      </c>
      <c r="AB15" s="117">
        <f>-STOA!O15</f>
        <v>-216.76999999999998</v>
      </c>
      <c r="AC15">
        <f t="shared" si="0"/>
        <v>12.399484739359917</v>
      </c>
      <c r="AD15">
        <f t="shared" si="1"/>
        <v>334.39838451617396</v>
      </c>
      <c r="AE15">
        <f>'IDT-1'!C15</f>
        <v>0</v>
      </c>
      <c r="AF15" s="26"/>
      <c r="AG15">
        <f t="shared" si="2"/>
        <v>334.39838451617396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-32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4.1993999999999998</v>
      </c>
      <c r="E16">
        <f>GT_NG!Q16</f>
        <v>8.3112711160343391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644.38719813949956</v>
      </c>
      <c r="P16" s="77">
        <v>34.04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23.76</v>
      </c>
      <c r="U16" s="78">
        <f>SUMPRODUCT(LTA!F16:AJ16,LTA!F$102:AJ$102,LTA!F$104:AJ$104)</f>
        <v>114.38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-280</v>
      </c>
      <c r="AA16" s="117">
        <f>STOA!I16</f>
        <v>0.3</v>
      </c>
      <c r="AB16" s="117">
        <f>-STOA!O16</f>
        <v>-216.76999999999998</v>
      </c>
      <c r="AC16">
        <f t="shared" si="0"/>
        <v>12.389012739359917</v>
      </c>
      <c r="AD16">
        <f t="shared" si="1"/>
        <v>333.2188565161739</v>
      </c>
      <c r="AE16">
        <f>'IDT-1'!C16</f>
        <v>0</v>
      </c>
      <c r="AF16" s="26"/>
      <c r="AG16">
        <f t="shared" si="2"/>
        <v>333.2188565161739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4.1993999999999998</v>
      </c>
      <c r="E17">
        <f>GT_NG!Q17</f>
        <v>8.3139197267292921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644.26073392463536</v>
      </c>
      <c r="P17" s="77">
        <v>34.04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22.73</v>
      </c>
      <c r="U17" s="78">
        <f>SUMPRODUCT(LTA!F17:AJ17,LTA!F$102:AJ$102,LTA!F$104:AJ$104)</f>
        <v>114.14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-275</v>
      </c>
      <c r="AA17" s="117">
        <f>STOA!I17</f>
        <v>0.3</v>
      </c>
      <c r="AB17" s="117">
        <f>-STOA!O17</f>
        <v>-216.76999999999998</v>
      </c>
      <c r="AC17">
        <f t="shared" si="0"/>
        <v>12.323478396910055</v>
      </c>
      <c r="AD17">
        <f t="shared" si="1"/>
        <v>337.89057525445452</v>
      </c>
      <c r="AE17">
        <f>'IDT-1'!C17</f>
        <v>0</v>
      </c>
      <c r="AF17" s="26"/>
      <c r="AG17">
        <f t="shared" si="2"/>
        <v>337.89057525445452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-31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4.1993999999999998</v>
      </c>
      <c r="E18">
        <f>GT_NG!Q18</f>
        <v>8.3139197267292921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644.26073392463536</v>
      </c>
      <c r="P18" s="77">
        <v>34.04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21.82</v>
      </c>
      <c r="U18" s="78">
        <f>SUMPRODUCT(LTA!F18:AJ18,LTA!F$102:AJ$102,LTA!F$104:AJ$104)</f>
        <v>113.89999999999999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-275</v>
      </c>
      <c r="AA18" s="117">
        <f>STOA!I18</f>
        <v>0.3</v>
      </c>
      <c r="AB18" s="117">
        <f>-STOA!O18</f>
        <v>-216.76999999999998</v>
      </c>
      <c r="AC18">
        <f t="shared" si="0"/>
        <v>12.304480269387859</v>
      </c>
      <c r="AD18">
        <f t="shared" si="1"/>
        <v>337.75957338197674</v>
      </c>
      <c r="AE18">
        <f>'IDT-1'!C18</f>
        <v>0</v>
      </c>
      <c r="AF18" s="26"/>
      <c r="AG18">
        <f t="shared" si="2"/>
        <v>337.75957338197674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4.1993999999999998</v>
      </c>
      <c r="E19">
        <f>GT_NG!Q19</f>
        <v>8.0867634500426995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55.000000000000007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641.56004742863536</v>
      </c>
      <c r="P19" s="77">
        <v>32.497388089688982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20.8</v>
      </c>
      <c r="U19" s="78">
        <f>SUMPRODUCT(LTA!F19:AJ19,LTA!F$102:AJ$102,LTA!F$104:AJ$104)</f>
        <v>113.91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-275</v>
      </c>
      <c r="AA19" s="117">
        <f>STOA!I19</f>
        <v>0.3</v>
      </c>
      <c r="AB19" s="117">
        <f>-STOA!O19</f>
        <v>-216.76999999999998</v>
      </c>
      <c r="AC19">
        <f t="shared" si="0"/>
        <v>12.406399160832848</v>
      </c>
      <c r="AD19">
        <f t="shared" si="1"/>
        <v>335.17719980753418</v>
      </c>
      <c r="AE19">
        <f>'IDT-1'!C19</f>
        <v>0</v>
      </c>
      <c r="AF19" s="26"/>
      <c r="AG19">
        <f t="shared" si="2"/>
        <v>335.17719980753418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4.1993999999999998</v>
      </c>
      <c r="E20">
        <f>GT_NG!Q20</f>
        <v>8.0867634500426995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55.000000000000007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641.56129437964637</v>
      </c>
      <c r="P20" s="77">
        <v>34.037387968078576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19.86</v>
      </c>
      <c r="U20" s="78">
        <f>SUMPRODUCT(LTA!F20:AJ20,LTA!F$102:AJ$102,LTA!F$104:AJ$104)</f>
        <v>113.83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-270</v>
      </c>
      <c r="AA20" s="117">
        <f>STOA!I20</f>
        <v>0.3</v>
      </c>
      <c r="AB20" s="117">
        <f>-STOA!O20</f>
        <v>-216.76999999999998</v>
      </c>
      <c r="AC20">
        <f t="shared" si="0"/>
        <v>12.366595495320599</v>
      </c>
      <c r="AD20">
        <f t="shared" si="1"/>
        <v>340.73825030244706</v>
      </c>
      <c r="AE20">
        <f>'IDT-1'!C20</f>
        <v>0</v>
      </c>
      <c r="AF20" s="26"/>
      <c r="AG20">
        <f t="shared" si="2"/>
        <v>340.73825030244706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-37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4.1993999999999998</v>
      </c>
      <c r="E21">
        <f>GT_NG!Q21</f>
        <v>8.0867634500426995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55.000000000000007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641.39102090596214</v>
      </c>
      <c r="P21" s="77">
        <v>34.037387968078576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18.93</v>
      </c>
      <c r="U21" s="78">
        <f>SUMPRODUCT(LTA!F21:AJ21,LTA!F$102:AJ$102,LTA!F$104:AJ$104)</f>
        <v>113.72999999999999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-270</v>
      </c>
      <c r="AA21" s="117">
        <f>STOA!I21</f>
        <v>0.3</v>
      </c>
      <c r="AB21" s="117">
        <f>-STOA!O21</f>
        <v>-216.76999999999998</v>
      </c>
      <c r="AC21">
        <f t="shared" si="0"/>
        <v>12.302764323619005</v>
      </c>
      <c r="AD21">
        <f t="shared" si="1"/>
        <v>345.60180800046447</v>
      </c>
      <c r="AE21">
        <f>'IDT-1'!C21</f>
        <v>0</v>
      </c>
      <c r="AF21" s="26"/>
      <c r="AG21">
        <f t="shared" si="2"/>
        <v>345.60180800046447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-31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4.1993999999999998</v>
      </c>
      <c r="E22">
        <f>GT_NG!Q22</f>
        <v>8.0867634500426995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55.000000000000007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641.39183058129856</v>
      </c>
      <c r="P22" s="77">
        <v>34.037387968078576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18.11</v>
      </c>
      <c r="U22" s="78">
        <f>SUMPRODUCT(LTA!F22:AJ22,LTA!F$102:AJ$102,LTA!F$104:AJ$104)</f>
        <v>113.56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-260</v>
      </c>
      <c r="AA22" s="117">
        <f>STOA!I22</f>
        <v>0.3</v>
      </c>
      <c r="AB22" s="117">
        <f>-STOA!O22</f>
        <v>-216.76999999999998</v>
      </c>
      <c r="AC22">
        <f t="shared" si="0"/>
        <v>12.205278173540012</v>
      </c>
      <c r="AD22">
        <f t="shared" si="1"/>
        <v>354.71010382587986</v>
      </c>
      <c r="AE22">
        <f>'IDT-1'!C22</f>
        <v>0</v>
      </c>
      <c r="AF22" s="26"/>
      <c r="AG22">
        <f t="shared" si="2"/>
        <v>354.71010382587986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4.1993999999999998</v>
      </c>
      <c r="E23">
        <f>GT_NG!Q23</f>
        <v>8.0841872057601769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55.000000000000007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646.61478445562</v>
      </c>
      <c r="P23" s="77">
        <v>34.037387968078576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20.12</v>
      </c>
      <c r="U23" s="78">
        <f>SUMPRODUCT(LTA!F23:AJ23,LTA!F$102:AJ$102,LTA!F$104:AJ$104)</f>
        <v>111.66999999999999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-245</v>
      </c>
      <c r="AA23" s="117">
        <f>STOA!I23</f>
        <v>0.3</v>
      </c>
      <c r="AB23" s="117">
        <f>-STOA!O23</f>
        <v>-216.76999999999998</v>
      </c>
      <c r="AC23">
        <f t="shared" si="0"/>
        <v>12.207882859073377</v>
      </c>
      <c r="AD23">
        <f t="shared" si="1"/>
        <v>365.0478767703853</v>
      </c>
      <c r="AE23">
        <f>'IDT-1'!C23</f>
        <v>0</v>
      </c>
      <c r="AF23" s="26"/>
      <c r="AG23">
        <f t="shared" si="2"/>
        <v>365.0478767703853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-41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4.1993999999999998</v>
      </c>
      <c r="E24">
        <f>GT_NG!Q24</f>
        <v>8.0841872057601769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55.000000000000007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653.44343626272996</v>
      </c>
      <c r="P24" s="77">
        <v>34.037387968078576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12.68</v>
      </c>
      <c r="U24" s="78">
        <f>SUMPRODUCT(LTA!F24:AJ24,LTA!F$102:AJ$102,LTA!F$104:AJ$104)</f>
        <v>111.53999999999999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-230</v>
      </c>
      <c r="AA24" s="117">
        <f>STOA!I24</f>
        <v>0.3</v>
      </c>
      <c r="AB24" s="117">
        <f>-STOA!O24</f>
        <v>-216.76999999999998</v>
      </c>
      <c r="AC24">
        <f t="shared" si="0"/>
        <v>12.023796444532039</v>
      </c>
      <c r="AD24">
        <f t="shared" si="1"/>
        <v>384.49061499203657</v>
      </c>
      <c r="AE24">
        <f>'IDT-1'!C24</f>
        <v>0</v>
      </c>
      <c r="AF24" s="26"/>
      <c r="AG24">
        <f t="shared" si="2"/>
        <v>384.49061499203657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-36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4.1993999999999998</v>
      </c>
      <c r="E25">
        <f>GT_NG!Q25</f>
        <v>8.0841872057601769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55.000000000000007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663.94766224112266</v>
      </c>
      <c r="P25" s="77">
        <v>34.037387968078576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12.67</v>
      </c>
      <c r="U25" s="78">
        <f>SUMPRODUCT(LTA!F25:AJ25,LTA!F$102:AJ$102,LTA!F$104:AJ$104)</f>
        <v>111.39999999999999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-215</v>
      </c>
      <c r="AA25" s="117">
        <f>STOA!I25</f>
        <v>0.3</v>
      </c>
      <c r="AB25" s="117">
        <f>-STOA!O25</f>
        <v>-216.76999999999998</v>
      </c>
      <c r="AC25">
        <f t="shared" si="0"/>
        <v>11.990619847831161</v>
      </c>
      <c r="AD25">
        <f t="shared" si="1"/>
        <v>408.87801756713014</v>
      </c>
      <c r="AE25">
        <f>'IDT-1'!C25</f>
        <v>0</v>
      </c>
      <c r="AF25" s="26"/>
      <c r="AG25">
        <f t="shared" si="2"/>
        <v>408.87801756713014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4.1993999999999998</v>
      </c>
      <c r="E26">
        <f>GT_NG!Q26</f>
        <v>8.0841872057601769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55.000000000000007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670.65603412497239</v>
      </c>
      <c r="P26" s="77">
        <v>34.037387968078576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12.66</v>
      </c>
      <c r="U26" s="78">
        <f>SUMPRODUCT(LTA!F26:AJ26,LTA!F$102:AJ$102,LTA!F$104:AJ$104)</f>
        <v>111.3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0.3</v>
      </c>
      <c r="AB26" s="117">
        <f>-STOA!O26</f>
        <v>-216.76999999999998</v>
      </c>
      <c r="AC26">
        <f t="shared" si="0"/>
        <v>11.826732332354155</v>
      </c>
      <c r="AD26">
        <f t="shared" si="1"/>
        <v>440.64027696645701</v>
      </c>
      <c r="AE26">
        <f>'IDT-1'!C26</f>
        <v>0</v>
      </c>
      <c r="AF26" s="26"/>
      <c r="AG26">
        <f t="shared" si="2"/>
        <v>440.64027696645701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-37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4.1993999999999998</v>
      </c>
      <c r="E27">
        <f>GT_NG!Q27</f>
        <v>8.3112711160343391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55.000000000000007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671.95218363313575</v>
      </c>
      <c r="P27" s="77">
        <v>34.037387968078576</v>
      </c>
      <c r="Q27" s="77">
        <v>0</v>
      </c>
      <c r="R27" s="80">
        <v>0</v>
      </c>
      <c r="S27" s="80">
        <v>0</v>
      </c>
      <c r="T27" s="78">
        <f>SUMPRODUCT(LTA!F27:AJ27,LTA!F$101:AJ$101,LTA!F$104:AJ$104)</f>
        <v>12.59</v>
      </c>
      <c r="U27" s="78">
        <f>SUMPRODUCT(LTA!F27:AJ27,LTA!F$102:AJ$102,LTA!F$104:AJ$104)</f>
        <v>111.07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-80</v>
      </c>
      <c r="AA27" s="117">
        <f>STOA!I27</f>
        <v>0.3</v>
      </c>
      <c r="AB27" s="117">
        <f>-STOA!O27</f>
        <v>-284.54999999999995</v>
      </c>
      <c r="AC27">
        <f t="shared" si="0"/>
        <v>11.569199772715663</v>
      </c>
      <c r="AD27">
        <f t="shared" si="1"/>
        <v>472.34104294453317</v>
      </c>
      <c r="AE27">
        <f>'IDT-1'!C27</f>
        <v>0</v>
      </c>
      <c r="AF27" s="26"/>
      <c r="AG27">
        <f t="shared" si="2"/>
        <v>472.34104294453317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4.1993999999999998</v>
      </c>
      <c r="E28">
        <f>GT_NG!Q28</f>
        <v>8.3112711160343391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55.000000000000007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688.9581362973679</v>
      </c>
      <c r="P28" s="77">
        <v>34.037387968078576</v>
      </c>
      <c r="Q28" s="77">
        <v>0</v>
      </c>
      <c r="R28" s="80">
        <v>0</v>
      </c>
      <c r="S28" s="80">
        <v>0</v>
      </c>
      <c r="T28" s="78">
        <f>SUMPRODUCT(LTA!F28:AJ28,LTA!F$101:AJ$101,LTA!F$104:AJ$104)</f>
        <v>11.58</v>
      </c>
      <c r="U28" s="78">
        <f>SUMPRODUCT(LTA!F28:AJ28,LTA!F$102:AJ$102,LTA!F$104:AJ$104)</f>
        <v>110.74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-60</v>
      </c>
      <c r="AA28" s="117">
        <f>STOA!I28</f>
        <v>0.3</v>
      </c>
      <c r="AB28" s="117">
        <f>-STOA!O28</f>
        <v>-284.54999999999995</v>
      </c>
      <c r="AC28">
        <f t="shared" si="0"/>
        <v>11.467350713061634</v>
      </c>
      <c r="AD28">
        <f t="shared" si="1"/>
        <v>515.10884466841935</v>
      </c>
      <c r="AE28">
        <f>'IDT-1'!C28</f>
        <v>-7.1970000000000001</v>
      </c>
      <c r="AF28" s="26"/>
      <c r="AG28">
        <f t="shared" si="2"/>
        <v>507.91184466841935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3.2662</v>
      </c>
      <c r="E29">
        <f>GT_NG!Q29</f>
        <v>8.3112711160343391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700.49651092946624</v>
      </c>
      <c r="P29" s="77">
        <v>34.037387968078576</v>
      </c>
      <c r="Q29" s="77">
        <v>0</v>
      </c>
      <c r="R29" s="80">
        <v>0.21731707317073171</v>
      </c>
      <c r="S29" s="80">
        <v>0</v>
      </c>
      <c r="T29" s="78">
        <f>SUMPRODUCT(LTA!F29:AJ29,LTA!F$101:AJ$101,LTA!F$104:AJ$104)</f>
        <v>10.49</v>
      </c>
      <c r="U29" s="78">
        <f>SUMPRODUCT(LTA!F29:AJ29,LTA!F$102:AJ$102,LTA!F$104:AJ$104)</f>
        <v>105.64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-40</v>
      </c>
      <c r="AA29" s="117">
        <f>STOA!I29</f>
        <v>0.3</v>
      </c>
      <c r="AB29" s="117">
        <f>-STOA!O29</f>
        <v>-284.54999999999995</v>
      </c>
      <c r="AC29">
        <f t="shared" si="0"/>
        <v>11.303919707057506</v>
      </c>
      <c r="AD29">
        <f t="shared" si="1"/>
        <v>542.90476737969232</v>
      </c>
      <c r="AE29">
        <f>'IDT-1'!C29</f>
        <v>0</v>
      </c>
      <c r="AF29" s="26"/>
      <c r="AG29">
        <f t="shared" si="2"/>
        <v>542.90476737969232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-39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3.2662</v>
      </c>
      <c r="E30">
        <f>GT_NG!Q30</f>
        <v>8.3112711160343391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700.49651092946624</v>
      </c>
      <c r="P30" s="77">
        <v>34.037387968078576</v>
      </c>
      <c r="Q30" s="77">
        <v>0</v>
      </c>
      <c r="R30" s="80">
        <v>1.837341040462428</v>
      </c>
      <c r="S30" s="80">
        <v>0</v>
      </c>
      <c r="T30" s="78">
        <f>SUMPRODUCT(LTA!F30:AJ30,LTA!F$101:AJ$101,LTA!F$104:AJ$104)</f>
        <v>9.74</v>
      </c>
      <c r="U30" s="78">
        <f>SUMPRODUCT(LTA!F30:AJ30,LTA!F$102:AJ$102,LTA!F$104:AJ$104)</f>
        <v>105.61999999999999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</v>
      </c>
      <c r="AB30" s="117">
        <f>-STOA!O30</f>
        <v>-284.54999999999995</v>
      </c>
      <c r="AC30">
        <f t="shared" si="0"/>
        <v>10.982909199648446</v>
      </c>
      <c r="AD30">
        <f t="shared" si="1"/>
        <v>581.07580185439303</v>
      </c>
      <c r="AE30">
        <f>'IDT-1'!C30</f>
        <v>0</v>
      </c>
      <c r="AF30" s="26"/>
      <c r="AG30">
        <f t="shared" si="2"/>
        <v>581.07580185439303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-42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8.3112711160343391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699.81495222946637</v>
      </c>
      <c r="P31" s="77">
        <v>34.037387968078576</v>
      </c>
      <c r="Q31" s="77">
        <v>0</v>
      </c>
      <c r="R31" s="80">
        <v>6.3</v>
      </c>
      <c r="S31" s="80">
        <v>0</v>
      </c>
      <c r="T31" s="78">
        <f>SUMPRODUCT(LTA!F31:AJ31,LTA!F$101:AJ$101,LTA!F$104:AJ$104)</f>
        <v>9.2899999999999991</v>
      </c>
      <c r="U31" s="78">
        <f>SUMPRODUCT(LTA!F31:AJ31,LTA!F$102:AJ$102,LTA!F$104:AJ$104)</f>
        <v>105.55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</v>
      </c>
      <c r="AB31" s="117">
        <f>-STOA!O31</f>
        <v>-284.54999999999995</v>
      </c>
      <c r="AC31">
        <f t="shared" si="0"/>
        <v>10.733971446000174</v>
      </c>
      <c r="AD31">
        <f t="shared" si="1"/>
        <v>637.40923986757889</v>
      </c>
      <c r="AE31">
        <f>'IDT-1'!C31</f>
        <v>0</v>
      </c>
      <c r="AF31" s="26"/>
      <c r="AG31">
        <f t="shared" si="2"/>
        <v>637.40923986757889</v>
      </c>
      <c r="AI31" s="75">
        <f>PXIL!I31</f>
        <v>0</v>
      </c>
      <c r="AJ31" s="75">
        <f>PXIL!O31</f>
        <v>0</v>
      </c>
      <c r="AK31" s="75">
        <f>RTM_IEX!I31</f>
        <v>11.29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8.3112711160343391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699.81495222946637</v>
      </c>
      <c r="P32" s="77">
        <v>34.037387968078576</v>
      </c>
      <c r="Q32" s="77">
        <v>0</v>
      </c>
      <c r="R32" s="80">
        <v>14.030000000000001</v>
      </c>
      <c r="S32" s="80">
        <v>0</v>
      </c>
      <c r="T32" s="78">
        <f>SUMPRODUCT(LTA!F32:AJ32,LTA!F$101:AJ$101,LTA!F$104:AJ$104)</f>
        <v>11.68</v>
      </c>
      <c r="U32" s="78">
        <f>SUMPRODUCT(LTA!F32:AJ32,LTA!F$102:AJ$102,LTA!F$104:AJ$104)</f>
        <v>105.69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0.91999999999999993</v>
      </c>
      <c r="AB32" s="117">
        <f>-STOA!O32</f>
        <v>-284.54999999999995</v>
      </c>
      <c r="AC32">
        <f t="shared" si="0"/>
        <v>10.853563446000175</v>
      </c>
      <c r="AD32">
        <f t="shared" si="1"/>
        <v>650.87964786757891</v>
      </c>
      <c r="AE32">
        <f>'IDT-1'!C32</f>
        <v>0</v>
      </c>
      <c r="AF32" s="26"/>
      <c r="AG32">
        <f t="shared" si="2"/>
        <v>650.87964786757891</v>
      </c>
      <c r="AI32" s="75">
        <f>PXIL!I32</f>
        <v>0</v>
      </c>
      <c r="AJ32" s="75">
        <f>PXIL!O32</f>
        <v>0</v>
      </c>
      <c r="AK32" s="75">
        <f>RTM_IEX!I32</f>
        <v>14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2.7995999999999999</v>
      </c>
      <c r="E33">
        <f>GT_NG!Q33</f>
        <v>8.3112711160343391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62.96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699.27481487946636</v>
      </c>
      <c r="P33" s="77">
        <v>34.037387968078576</v>
      </c>
      <c r="Q33" s="77">
        <v>0</v>
      </c>
      <c r="R33" s="80">
        <v>20.62724676364607</v>
      </c>
      <c r="S33" s="80">
        <v>0</v>
      </c>
      <c r="T33" s="78">
        <f>SUMPRODUCT(LTA!F33:AJ33,LTA!F$101:AJ$101,LTA!F$104:AJ$104)</f>
        <v>23.58</v>
      </c>
      <c r="U33" s="78">
        <f>SUMPRODUCT(LTA!F33:AJ33,LTA!F$102:AJ$102,LTA!F$104:AJ$104)</f>
        <v>105.61999999999999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1.55</v>
      </c>
      <c r="AB33" s="117">
        <f>-STOA!O33</f>
        <v>-284.54999999999995</v>
      </c>
      <c r="AC33">
        <f t="shared" si="0"/>
        <v>11.751930008840262</v>
      </c>
      <c r="AD33">
        <f t="shared" si="1"/>
        <v>752.06839071838522</v>
      </c>
      <c r="AE33">
        <f>'IDT-1'!C33</f>
        <v>0</v>
      </c>
      <c r="AF33" s="26"/>
      <c r="AG33">
        <f t="shared" si="2"/>
        <v>752.06839071838522</v>
      </c>
      <c r="AI33" s="75">
        <f>PXIL!I33</f>
        <v>0</v>
      </c>
      <c r="AJ33" s="75">
        <f>PXIL!O33</f>
        <v>0</v>
      </c>
      <c r="AK33" s="75">
        <f>RTM_IEX!I33</f>
        <v>89.61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4.4327000000000005</v>
      </c>
      <c r="E34">
        <f>GT_NG!Q34</f>
        <v>8.3112711160343391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62.96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694.94555719446635</v>
      </c>
      <c r="P34" s="77">
        <v>34.037387968078576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34.239999999999995</v>
      </c>
      <c r="U34" s="78">
        <f>SUMPRODUCT(LTA!F34:AJ34,LTA!F$102:AJ$102,LTA!F$104:AJ$104)</f>
        <v>105.69999999999999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3.9</v>
      </c>
      <c r="AB34" s="117">
        <f>-STOA!O34</f>
        <v>-284.54999999999995</v>
      </c>
      <c r="AC34">
        <f t="shared" si="0"/>
        <v>11.962572049692175</v>
      </c>
      <c r="AD34">
        <f t="shared" si="1"/>
        <v>775.7943442288871</v>
      </c>
      <c r="AE34">
        <f>'IDT-1'!C34</f>
        <v>0</v>
      </c>
      <c r="AF34" s="26"/>
      <c r="AG34">
        <f t="shared" si="2"/>
        <v>775.7943442288871</v>
      </c>
      <c r="AI34" s="75">
        <f>PXIL!I34</f>
        <v>0</v>
      </c>
      <c r="AJ34" s="75">
        <f>PXIL!O34</f>
        <v>0</v>
      </c>
      <c r="AK34" s="75">
        <f>RTM_IEX!I34</f>
        <v>97.48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4.4327000000000005</v>
      </c>
      <c r="E35">
        <f>GT_NG!Q35</f>
        <v>8.3112711160343391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62.96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689.44979771436635</v>
      </c>
      <c r="P35" s="77">
        <v>34.037387968078576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48.33</v>
      </c>
      <c r="U35" s="78">
        <f>SUMPRODUCT(LTA!F35:AJ35,LTA!F$102:AJ$102,LTA!F$104:AJ$104)</f>
        <v>105.67999999999999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9.39</v>
      </c>
      <c r="AB35" s="117">
        <f>-STOA!O35</f>
        <v>-284.54999999999995</v>
      </c>
      <c r="AC35">
        <f t="shared" si="0"/>
        <v>12.278001366267295</v>
      </c>
      <c r="AD35">
        <f t="shared" si="1"/>
        <v>811.32315543221205</v>
      </c>
      <c r="AE35">
        <f>'IDT-1'!C35</f>
        <v>0</v>
      </c>
      <c r="AF35" s="26"/>
      <c r="AG35">
        <f t="shared" si="2"/>
        <v>811.32315543221205</v>
      </c>
      <c r="AI35" s="75">
        <f>PXIL!I35</f>
        <v>0</v>
      </c>
      <c r="AJ35" s="75">
        <f>PXIL!O35</f>
        <v>0</v>
      </c>
      <c r="AK35" s="75">
        <f>RTM_IEX!I35</f>
        <v>119.26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4.4327000000000005</v>
      </c>
      <c r="E36">
        <f>GT_NG!Q36</f>
        <v>8.3112711160343391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62.96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679.06212550086639</v>
      </c>
      <c r="P36" s="77">
        <v>34.037387968078576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64.429999999999993</v>
      </c>
      <c r="U36" s="78">
        <f>SUMPRODUCT(LTA!F36:AJ36,LTA!F$102:AJ$102,LTA!F$104:AJ$104)</f>
        <v>105.64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11.790000000000001</v>
      </c>
      <c r="AB36" s="117">
        <f>-STOA!O36</f>
        <v>-284.54999999999995</v>
      </c>
      <c r="AC36">
        <f t="shared" si="0"/>
        <v>12.292981850788495</v>
      </c>
      <c r="AD36">
        <f t="shared" si="1"/>
        <v>813.01050273419071</v>
      </c>
      <c r="AE36">
        <f>'IDT-1'!C36</f>
        <v>0</v>
      </c>
      <c r="AF36" s="26"/>
      <c r="AG36">
        <f t="shared" si="2"/>
        <v>813.01050273419071</v>
      </c>
      <c r="AI36" s="75">
        <f>PXIL!I36</f>
        <v>0</v>
      </c>
      <c r="AJ36" s="75">
        <f>PXIL!O36</f>
        <v>0</v>
      </c>
      <c r="AK36" s="75">
        <f>RTM_IEX!I36</f>
        <v>112.89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4.4327000000000005</v>
      </c>
      <c r="E37">
        <f>GT_NG!Q37</f>
        <v>8.3112711160343391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57.99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671.05505912356625</v>
      </c>
      <c r="P37" s="77">
        <v>34.037387968078576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79.56</v>
      </c>
      <c r="U37" s="78">
        <f>SUMPRODUCT(LTA!F37:AJ37,LTA!F$102:AJ$102,LTA!F$104:AJ$104)</f>
        <v>105.58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16.29</v>
      </c>
      <c r="AB37" s="117">
        <f>-STOA!O37</f>
        <v>-284.54999999999995</v>
      </c>
      <c r="AC37">
        <f t="shared" si="0"/>
        <v>11.900703666668255</v>
      </c>
      <c r="AD37">
        <f t="shared" si="1"/>
        <v>768.82571454101083</v>
      </c>
      <c r="AE37">
        <f>'IDT-1'!C37</f>
        <v>0</v>
      </c>
      <c r="AF37" s="26"/>
      <c r="AG37">
        <f t="shared" si="2"/>
        <v>768.82571454101083</v>
      </c>
      <c r="AI37" s="75">
        <f>PXIL!I37</f>
        <v>0</v>
      </c>
      <c r="AJ37" s="75">
        <f>PXIL!O37</f>
        <v>0</v>
      </c>
      <c r="AK37" s="75">
        <f>RTM_IEX!I37</f>
        <v>61.72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4.4327000000000005</v>
      </c>
      <c r="E38">
        <f>GT_NG!Q38</f>
        <v>8.3112711160343391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57.99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660.82785246096626</v>
      </c>
      <c r="P38" s="77">
        <v>34.037387968078576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95.4</v>
      </c>
      <c r="U38" s="78">
        <f>SUMPRODUCT(LTA!F38:AJ38,LTA!F$102:AJ$102,LTA!F$104:AJ$104)</f>
        <v>105.61999999999999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22.89</v>
      </c>
      <c r="AB38" s="117">
        <f>-STOA!O38</f>
        <v>-284.54999999999995</v>
      </c>
      <c r="AC38">
        <f t="shared" si="0"/>
        <v>12.095560248037375</v>
      </c>
      <c r="AD38">
        <f t="shared" si="1"/>
        <v>790.77365129704185</v>
      </c>
      <c r="AE38">
        <f>'IDT-1'!C38</f>
        <v>0</v>
      </c>
      <c r="AF38" s="26"/>
      <c r="AG38">
        <f t="shared" si="2"/>
        <v>790.77365129704185</v>
      </c>
      <c r="AI38" s="75">
        <f>PXIL!I38</f>
        <v>0</v>
      </c>
      <c r="AJ38" s="75">
        <f>PXIL!O38</f>
        <v>0</v>
      </c>
      <c r="AK38" s="75">
        <f>RTM_IEX!I38</f>
        <v>71.61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4.4327000000000005</v>
      </c>
      <c r="E39">
        <f>GT_NG!Q39</f>
        <v>8.2431459429520899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57.99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649.90469321436638</v>
      </c>
      <c r="P39" s="77">
        <v>34.037387968078576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109.24</v>
      </c>
      <c r="U39" s="78">
        <f>SUMPRODUCT(LTA!F39:AJ39,LTA!F$102:AJ$102,LTA!F$104:AJ$104)</f>
        <v>105.92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28.89</v>
      </c>
      <c r="AB39" s="117">
        <f>-STOA!O39</f>
        <v>-284.54999999999995</v>
      </c>
      <c r="AC39">
        <f t="shared" si="0"/>
        <v>11.545900945144171</v>
      </c>
      <c r="AD39">
        <f t="shared" si="1"/>
        <v>728.86202618025288</v>
      </c>
      <c r="AE39">
        <f>'IDT-1'!C39</f>
        <v>0</v>
      </c>
      <c r="AF39" s="26"/>
      <c r="AG39">
        <f t="shared" si="2"/>
        <v>728.86202618025288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4.4327000000000005</v>
      </c>
      <c r="E40">
        <f>GT_NG!Q40</f>
        <v>8.2431459429520899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57.99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643.33985291546628</v>
      </c>
      <c r="P40" s="77">
        <v>34.037387968078576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129.79999999999998</v>
      </c>
      <c r="U40" s="78">
        <f>SUMPRODUCT(LTA!F40:AJ40,LTA!F$102:AJ$102,LTA!F$104:AJ$104)</f>
        <v>105.61999999999999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34.590000000000003</v>
      </c>
      <c r="AB40" s="117">
        <f>-STOA!O40</f>
        <v>-284.54999999999995</v>
      </c>
      <c r="AC40">
        <f t="shared" si="0"/>
        <v>11.716578350513849</v>
      </c>
      <c r="AD40">
        <f t="shared" si="1"/>
        <v>748.08650847598301</v>
      </c>
      <c r="AE40">
        <f>'IDT-1'!C40</f>
        <v>0</v>
      </c>
      <c r="AF40" s="26"/>
      <c r="AG40">
        <f t="shared" si="2"/>
        <v>748.08650847598301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4.4327000000000005</v>
      </c>
      <c r="E41">
        <f>GT_NG!Q41</f>
        <v>8.2431459429520899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57.99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645.25433396546623</v>
      </c>
      <c r="P41" s="77">
        <v>34.037387968078576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137.88999999999999</v>
      </c>
      <c r="U41" s="78">
        <f>SUMPRODUCT(LTA!F41:AJ41,LTA!F$102:AJ$102,LTA!F$104:AJ$104)</f>
        <v>104.97999999999999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38.79</v>
      </c>
      <c r="AB41" s="117">
        <f>-STOA!O41</f>
        <v>-284.54999999999995</v>
      </c>
      <c r="AC41">
        <f t="shared" si="0"/>
        <v>11.83594578375385</v>
      </c>
      <c r="AD41">
        <f t="shared" si="1"/>
        <v>761.53162209274308</v>
      </c>
      <c r="AE41">
        <f>'IDT-1'!C41</f>
        <v>0</v>
      </c>
      <c r="AF41" s="26"/>
      <c r="AG41">
        <f t="shared" si="2"/>
        <v>761.53162209274308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2.7995999999999999</v>
      </c>
      <c r="E42">
        <f>GT_NG!Q42</f>
        <v>8.2431459429520899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57.99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645.25433396546623</v>
      </c>
      <c r="P42" s="77">
        <v>34.037387968078576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147.64000000000001</v>
      </c>
      <c r="U42" s="78">
        <f>SUMPRODUCT(LTA!F42:AJ42,LTA!F$102:AJ$102,LTA!F$104:AJ$104)</f>
        <v>104.31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42.99</v>
      </c>
      <c r="AB42" s="117">
        <f>-STOA!O42</f>
        <v>-284.54999999999995</v>
      </c>
      <c r="AC42">
        <f t="shared" si="0"/>
        <v>11.938438503753849</v>
      </c>
      <c r="AD42">
        <f t="shared" si="1"/>
        <v>773.07602937274294</v>
      </c>
      <c r="AE42">
        <f>'IDT-1'!C42</f>
        <v>0</v>
      </c>
      <c r="AF42" s="26"/>
      <c r="AG42">
        <f t="shared" si="2"/>
        <v>773.07602937274294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2.7995999999999999</v>
      </c>
      <c r="E43">
        <f>GT_NG!Q43</f>
        <v>8.2431459429520899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57.99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642.44841201746624</v>
      </c>
      <c r="P43" s="77">
        <v>34.037387968078576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155.33000000000001</v>
      </c>
      <c r="U43" s="78">
        <f>SUMPRODUCT(LTA!F43:AJ43,LTA!F$102:AJ$102,LTA!F$104:AJ$104)</f>
        <v>103.44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47.79</v>
      </c>
      <c r="AB43" s="117">
        <f>-STOA!O43</f>
        <v>-284.54999999999995</v>
      </c>
      <c r="AC43">
        <f t="shared" si="0"/>
        <v>12.016002390611449</v>
      </c>
      <c r="AD43">
        <f t="shared" si="1"/>
        <v>781.8125435378854</v>
      </c>
      <c r="AE43">
        <f>'IDT-1'!C43</f>
        <v>0</v>
      </c>
      <c r="AF43" s="26"/>
      <c r="AG43">
        <f t="shared" si="2"/>
        <v>781.8125435378854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2.7995999999999999</v>
      </c>
      <c r="E44">
        <f>GT_NG!Q44</f>
        <v>8.2431459429520899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57.99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642.44841201746624</v>
      </c>
      <c r="P44" s="77">
        <v>34.037387968078576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162.16999999999999</v>
      </c>
      <c r="U44" s="78">
        <f>SUMPRODUCT(LTA!F44:AJ44,LTA!F$102:AJ$102,LTA!F$104:AJ$104)</f>
        <v>102.75999999999999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52.29</v>
      </c>
      <c r="AB44" s="117">
        <f>-STOA!O44</f>
        <v>-284.54999999999995</v>
      </c>
      <c r="AC44">
        <f t="shared" si="0"/>
        <v>12.109810390611448</v>
      </c>
      <c r="AD44">
        <f t="shared" si="1"/>
        <v>792.37873553788529</v>
      </c>
      <c r="AE44">
        <f>'IDT-1'!C44</f>
        <v>0</v>
      </c>
      <c r="AF44" s="26"/>
      <c r="AG44">
        <f t="shared" si="2"/>
        <v>792.37873553788529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2.7995999999999999</v>
      </c>
      <c r="E45">
        <f>GT_NG!Q45</f>
        <v>8.2431459429520899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57.99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636.75857560561872</v>
      </c>
      <c r="P45" s="77">
        <v>34.037387968078576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166.85999999999999</v>
      </c>
      <c r="U45" s="78">
        <f>SUMPRODUCT(LTA!F45:AJ45,LTA!F$102:AJ$102,LTA!F$104:AJ$104)</f>
        <v>102.28999999999999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54.39</v>
      </c>
      <c r="AB45" s="117">
        <f>-STOA!O45</f>
        <v>-284.54999999999995</v>
      </c>
      <c r="AC45">
        <f t="shared" si="0"/>
        <v>12.17750272284256</v>
      </c>
      <c r="AD45">
        <f t="shared" si="1"/>
        <v>785.94120679380694</v>
      </c>
      <c r="AE45">
        <f>'IDT-1'!C45</f>
        <v>0</v>
      </c>
      <c r="AF45" s="26"/>
      <c r="AG45">
        <f t="shared" si="2"/>
        <v>785.94120679380694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2.7995999999999999</v>
      </c>
      <c r="E46">
        <f>GT_NG!Q46</f>
        <v>8.2431459429520899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57.99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636.75857560561872</v>
      </c>
      <c r="P46" s="77">
        <v>34.037387968078576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168.48</v>
      </c>
      <c r="U46" s="78">
        <f>SUMPRODUCT(LTA!F46:AJ46,LTA!F$102:AJ$102,LTA!F$104:AJ$104)</f>
        <v>102.31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57.69</v>
      </c>
      <c r="AB46" s="117">
        <f>-STOA!O46</f>
        <v>-284.54999999999995</v>
      </c>
      <c r="AC46">
        <f t="shared" si="0"/>
        <v>12.220974722842557</v>
      </c>
      <c r="AD46">
        <f t="shared" si="1"/>
        <v>790.8377347938067</v>
      </c>
      <c r="AE46">
        <f>'IDT-1'!C46</f>
        <v>0</v>
      </c>
      <c r="AF46" s="26"/>
      <c r="AG46">
        <f t="shared" si="2"/>
        <v>790.8377347938067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2.7995999999999999</v>
      </c>
      <c r="E47">
        <f>GT_NG!Q47</f>
        <v>8.2431459429520899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57.99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631.53745483117098</v>
      </c>
      <c r="P47" s="77">
        <v>34.037387968078576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174.79</v>
      </c>
      <c r="U47" s="78">
        <f>SUMPRODUCT(LTA!F47:AJ47,LTA!F$102:AJ$102,LTA!F$104:AJ$104)</f>
        <v>105.92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59.49</v>
      </c>
      <c r="AB47" s="117">
        <f>-STOA!O47</f>
        <v>-284.54999999999995</v>
      </c>
      <c r="AC47">
        <f t="shared" si="0"/>
        <v>12.375824262771568</v>
      </c>
      <c r="AD47">
        <f t="shared" si="1"/>
        <v>786.18176447943017</v>
      </c>
      <c r="AE47">
        <f>'IDT-1'!C47</f>
        <v>0</v>
      </c>
      <c r="AF47" s="26"/>
      <c r="AG47">
        <f t="shared" si="2"/>
        <v>786.18176447943017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-18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2.7995999999999999</v>
      </c>
      <c r="E48">
        <f>GT_NG!Q48</f>
        <v>8.2431459429520899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57.99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626.13608183917097</v>
      </c>
      <c r="P48" s="77">
        <v>34.037387968078576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175.58</v>
      </c>
      <c r="U48" s="78">
        <f>SUMPRODUCT(LTA!F48:AJ48,LTA!F$102:AJ$102,LTA!F$104:AJ$104)</f>
        <v>105.88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62.19</v>
      </c>
      <c r="AB48" s="117">
        <f>-STOA!O48</f>
        <v>-284.54999999999995</v>
      </c>
      <c r="AC48">
        <f t="shared" si="0"/>
        <v>12.447433455663921</v>
      </c>
      <c r="AD48">
        <f t="shared" si="1"/>
        <v>774.15878229453779</v>
      </c>
      <c r="AE48">
        <f>'IDT-1'!C48</f>
        <v>0</v>
      </c>
      <c r="AF48" s="26"/>
      <c r="AG48">
        <f t="shared" si="2"/>
        <v>774.15878229453779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-28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2.7995999999999999</v>
      </c>
      <c r="E49">
        <f>GT_NG!Q49</f>
        <v>8.2431459429520899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626.13608183917097</v>
      </c>
      <c r="P49" s="77">
        <v>34.037387968078576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175.82</v>
      </c>
      <c r="U49" s="78">
        <f>SUMPRODUCT(LTA!F49:AJ49,LTA!F$102:AJ$102,LTA!F$104:AJ$104)</f>
        <v>105.77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64.289999999999992</v>
      </c>
      <c r="AB49" s="117">
        <f>-STOA!O49</f>
        <v>-284.54999999999995</v>
      </c>
      <c r="AC49">
        <f t="shared" si="0"/>
        <v>12.281720435486356</v>
      </c>
      <c r="AD49">
        <f t="shared" si="1"/>
        <v>771.56449531471515</v>
      </c>
      <c r="AE49">
        <f>'IDT-1'!C49</f>
        <v>0</v>
      </c>
      <c r="AF49" s="26"/>
      <c r="AG49">
        <f t="shared" si="2"/>
        <v>771.56449531471515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2.7995999999999999</v>
      </c>
      <c r="E50">
        <f>GT_NG!Q50</f>
        <v>8.2431459429520899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626.13608183917097</v>
      </c>
      <c r="P50" s="77">
        <v>34.037387968078576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175.99</v>
      </c>
      <c r="U50" s="78">
        <f>SUMPRODUCT(LTA!F50:AJ50,LTA!F$102:AJ$102,LTA!F$104:AJ$104)</f>
        <v>105.6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</v>
      </c>
      <c r="AA50" s="117">
        <f>STOA!I50</f>
        <v>66.39</v>
      </c>
      <c r="AB50" s="117">
        <f>-STOA!O50</f>
        <v>-284.54999999999995</v>
      </c>
      <c r="AC50">
        <f t="shared" si="0"/>
        <v>12.433372348319288</v>
      </c>
      <c r="AD50">
        <f t="shared" si="1"/>
        <v>758.51284340188238</v>
      </c>
      <c r="AE50">
        <f>'IDT-1'!C50</f>
        <v>0</v>
      </c>
      <c r="AF50" s="26"/>
      <c r="AG50">
        <f t="shared" si="2"/>
        <v>758.51284340188238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2.7995999999999999</v>
      </c>
      <c r="E51">
        <f>GT_NG!Q51</f>
        <v>8.2431459429520899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45.000000000000007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633.13404235898327</v>
      </c>
      <c r="P51" s="77">
        <v>34.037387968078576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176.20000000000002</v>
      </c>
      <c r="U51" s="78">
        <f>SUMPRODUCT(LTA!F51:AJ51,LTA!F$102:AJ$102,LTA!F$104:AJ$104)</f>
        <v>105.1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67.89</v>
      </c>
      <c r="AB51" s="117">
        <f>-STOA!O51</f>
        <v>-284.54999999999995</v>
      </c>
      <c r="AC51">
        <f t="shared" si="0"/>
        <v>12.683164951337544</v>
      </c>
      <c r="AD51">
        <f t="shared" si="1"/>
        <v>746.47101131867646</v>
      </c>
      <c r="AE51">
        <f>'IDT-1'!C51</f>
        <v>0</v>
      </c>
      <c r="AF51" s="26"/>
      <c r="AG51">
        <f t="shared" si="2"/>
        <v>746.47101131867646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2.7995999999999999</v>
      </c>
      <c r="E52">
        <f>GT_NG!Q52</f>
        <v>17.985498489425982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45.000000000000007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638.529737147172</v>
      </c>
      <c r="P52" s="77">
        <v>34.037387968078576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176.66000000000003</v>
      </c>
      <c r="U52" s="78">
        <f>SUMPRODUCT(LTA!F52:AJ52,LTA!F$102:AJ$102,LTA!F$104:AJ$104)</f>
        <v>104.97999999999999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-65</v>
      </c>
      <c r="AA52" s="117">
        <f>STOA!I52</f>
        <v>70.290000000000006</v>
      </c>
      <c r="AB52" s="117">
        <f>-STOA!O52</f>
        <v>-284.54999999999995</v>
      </c>
      <c r="AC52">
        <f t="shared" si="0"/>
        <v>12.991419935759893</v>
      </c>
      <c r="AD52">
        <f t="shared" si="1"/>
        <v>747.04080366891662</v>
      </c>
      <c r="AE52">
        <f>'IDT-1'!C52</f>
        <v>0</v>
      </c>
      <c r="AF52" s="26"/>
      <c r="AG52">
        <f t="shared" si="2"/>
        <v>747.04080366891662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2.7995999999999999</v>
      </c>
      <c r="E53">
        <f>GT_NG!Q53</f>
        <v>17.985498489425982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645.03645087791824</v>
      </c>
      <c r="P53" s="77">
        <v>34.037387968078576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176.48</v>
      </c>
      <c r="U53" s="78">
        <f>SUMPRODUCT(LTA!F53:AJ53,LTA!F$102:AJ$102,LTA!F$104:AJ$104)</f>
        <v>104.75999999999999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-75</v>
      </c>
      <c r="AA53" s="117">
        <f>STOA!I53</f>
        <v>70.290000000000006</v>
      </c>
      <c r="AB53" s="117">
        <f>-STOA!O53</f>
        <v>-284.54999999999995</v>
      </c>
      <c r="AC53">
        <f t="shared" si="0"/>
        <v>13.25006982207876</v>
      </c>
      <c r="AD53">
        <f t="shared" si="1"/>
        <v>731.97886751334408</v>
      </c>
      <c r="AE53">
        <f>'IDT-1'!C53</f>
        <v>0</v>
      </c>
      <c r="AF53" s="26"/>
      <c r="AG53">
        <f t="shared" si="2"/>
        <v>731.97886751334408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-19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2.7995999999999999</v>
      </c>
      <c r="E54">
        <f>GT_NG!Q54</f>
        <v>17.985498489425982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639.64574423712463</v>
      </c>
      <c r="P54" s="77">
        <v>34.037387968078576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176.58</v>
      </c>
      <c r="U54" s="78">
        <f>SUMPRODUCT(LTA!F54:AJ54,LTA!F$102:AJ$102,LTA!F$104:AJ$104)</f>
        <v>104.66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-90</v>
      </c>
      <c r="AA54" s="117">
        <f>STOA!I54</f>
        <v>70.290000000000006</v>
      </c>
      <c r="AB54" s="117">
        <f>-STOA!O54</f>
        <v>-284.54999999999995</v>
      </c>
      <c r="AC54">
        <f t="shared" si="0"/>
        <v>13.291412878861728</v>
      </c>
      <c r="AD54">
        <f t="shared" si="1"/>
        <v>716.54681781576744</v>
      </c>
      <c r="AE54">
        <f>'IDT-1'!C54</f>
        <v>0</v>
      </c>
      <c r="AF54" s="26"/>
      <c r="AG54">
        <f t="shared" si="2"/>
        <v>716.54681781576744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2.0996999999999999</v>
      </c>
      <c r="E55">
        <f>GT_NG!Q55</f>
        <v>8.2431459429520899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586.73630785042951</v>
      </c>
      <c r="P55" s="77">
        <v>34.037387968078576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176.56</v>
      </c>
      <c r="U55" s="78">
        <f>SUMPRODUCT(LTA!F55:AJ55,LTA!F$102:AJ$102,LTA!F$104:AJ$104)</f>
        <v>104.58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</v>
      </c>
      <c r="AA55" s="117">
        <f>STOA!I55</f>
        <v>70.290000000000006</v>
      </c>
      <c r="AB55" s="117">
        <f>-STOA!O55</f>
        <v>-284.54999999999995</v>
      </c>
      <c r="AC55">
        <f t="shared" si="0"/>
        <v>12.244741002529098</v>
      </c>
      <c r="AD55">
        <f t="shared" si="1"/>
        <v>709.14180075893114</v>
      </c>
      <c r="AE55">
        <f>'IDT-1'!C55</f>
        <v>0</v>
      </c>
      <c r="AF55" s="26"/>
      <c r="AG55">
        <f t="shared" si="2"/>
        <v>709.14180075893114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-39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2.0996999999999999</v>
      </c>
      <c r="E56">
        <f>GT_NG!Q56</f>
        <v>8.2431459429520899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558.30579346273919</v>
      </c>
      <c r="P56" s="77">
        <v>34.037387968078576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177.08</v>
      </c>
      <c r="U56" s="78">
        <f>SUMPRODUCT(LTA!F56:AJ56,LTA!F$102:AJ$102,LTA!F$104:AJ$104)</f>
        <v>102.58999999999999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-25</v>
      </c>
      <c r="AA56" s="117">
        <f>STOA!I56</f>
        <v>68.489999999999995</v>
      </c>
      <c r="AB56" s="117">
        <f>-STOA!O56</f>
        <v>-284.54999999999995</v>
      </c>
      <c r="AC56">
        <f t="shared" si="0"/>
        <v>11.85923894565108</v>
      </c>
      <c r="AD56">
        <f t="shared" si="1"/>
        <v>689.8267884281189</v>
      </c>
      <c r="AE56">
        <f>'IDT-1'!C56</f>
        <v>0</v>
      </c>
      <c r="AF56" s="26"/>
      <c r="AG56">
        <f t="shared" si="2"/>
        <v>689.8267884281189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2.0996999999999999</v>
      </c>
      <c r="E57">
        <f>GT_NG!Q57</f>
        <v>8.2431459429520899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551.20028096521435</v>
      </c>
      <c r="P57" s="77">
        <v>34.037387968078576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177.12000000000003</v>
      </c>
      <c r="U57" s="78">
        <f>SUMPRODUCT(LTA!F57:AJ57,LTA!F$102:AJ$102,LTA!F$104:AJ$104)</f>
        <v>102.61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-35</v>
      </c>
      <c r="AA57" s="117">
        <f>STOA!I57</f>
        <v>66.69</v>
      </c>
      <c r="AB57" s="117">
        <f>-STOA!O57</f>
        <v>-284.54999999999995</v>
      </c>
      <c r="AC57">
        <f t="shared" si="0"/>
        <v>11.763642180628473</v>
      </c>
      <c r="AD57">
        <f t="shared" si="1"/>
        <v>683.07687269561666</v>
      </c>
      <c r="AE57">
        <f>'IDT-1'!C57</f>
        <v>0</v>
      </c>
      <c r="AF57" s="26"/>
      <c r="AG57">
        <f t="shared" si="2"/>
        <v>683.07687269561666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2.0996999999999999</v>
      </c>
      <c r="E58">
        <f>GT_NG!Q58</f>
        <v>8.2431459429520899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551.20127209697694</v>
      </c>
      <c r="P58" s="77">
        <v>34.037387968078576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176.67999999999998</v>
      </c>
      <c r="U58" s="78">
        <f>SUMPRODUCT(LTA!F58:AJ58,LTA!F$102:AJ$102,LTA!F$104:AJ$104)</f>
        <v>102.58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-45</v>
      </c>
      <c r="AA58" s="117">
        <f>STOA!I58</f>
        <v>65.790000000000006</v>
      </c>
      <c r="AB58" s="117">
        <f>-STOA!O58</f>
        <v>-284.54999999999995</v>
      </c>
      <c r="AC58">
        <f t="shared" si="0"/>
        <v>11.840376177809933</v>
      </c>
      <c r="AD58">
        <f t="shared" si="1"/>
        <v>671.63112983019755</v>
      </c>
      <c r="AE58">
        <f>'IDT-1'!C58</f>
        <v>0</v>
      </c>
      <c r="AF58" s="26"/>
      <c r="AG58">
        <f t="shared" si="2"/>
        <v>671.63112983019755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1.3997999999999999</v>
      </c>
      <c r="E59">
        <f>GT_NG!Q59</f>
        <v>8.2457728437233122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581.7709987920025</v>
      </c>
      <c r="P59" s="77">
        <v>34.037387968078576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175.57000000000002</v>
      </c>
      <c r="U59" s="78">
        <f>SUMPRODUCT(LTA!F59:AJ59,LTA!F$102:AJ$102,LTA!F$104:AJ$104)</f>
        <v>102.61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63.39</v>
      </c>
      <c r="AB59" s="117">
        <f>-STOA!O59</f>
        <v>-359.54999999999995</v>
      </c>
      <c r="AC59">
        <f t="shared" si="0"/>
        <v>12.338973595118805</v>
      </c>
      <c r="AD59">
        <f t="shared" si="1"/>
        <v>667.52498600868569</v>
      </c>
      <c r="AE59">
        <f>'IDT-1'!C59</f>
        <v>0</v>
      </c>
      <c r="AF59" s="26"/>
      <c r="AG59">
        <f t="shared" si="2"/>
        <v>667.52498600868569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1.3997999999999999</v>
      </c>
      <c r="E60">
        <f>GT_NG!Q60</f>
        <v>8.2457728437233122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588.48188645481059</v>
      </c>
      <c r="P60" s="77">
        <v>34.037387968078576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174.26999999999998</v>
      </c>
      <c r="U60" s="78">
        <f>SUMPRODUCT(LTA!F60:AJ60,LTA!F$102:AJ$102,LTA!F$104:AJ$104)</f>
        <v>102.69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62.79</v>
      </c>
      <c r="AB60" s="117">
        <f>-STOA!O60</f>
        <v>-359.54999999999995</v>
      </c>
      <c r="AC60">
        <f t="shared" si="0"/>
        <v>12.382013406551515</v>
      </c>
      <c r="AD60">
        <f t="shared" si="1"/>
        <v>672.37283386006084</v>
      </c>
      <c r="AE60">
        <f>'IDT-1'!C60</f>
        <v>0</v>
      </c>
      <c r="AF60" s="26"/>
      <c r="AG60">
        <f t="shared" si="2"/>
        <v>672.37283386006084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1.3997999999999999</v>
      </c>
      <c r="E61">
        <f>GT_NG!Q61</f>
        <v>8.2457728437233122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588.48289262447872</v>
      </c>
      <c r="P61" s="77">
        <v>34.037387968078576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169.63000000000002</v>
      </c>
      <c r="U61" s="78">
        <f>SUMPRODUCT(LTA!F61:AJ61,LTA!F$102:AJ$102,LTA!F$104:AJ$104)</f>
        <v>102.8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57.99</v>
      </c>
      <c r="AB61" s="117">
        <f>-STOA!O61</f>
        <v>-359.54999999999995</v>
      </c>
      <c r="AC61">
        <f t="shared" si="0"/>
        <v>12.299918260844596</v>
      </c>
      <c r="AD61">
        <f t="shared" si="1"/>
        <v>663.12593517543587</v>
      </c>
      <c r="AE61">
        <f>'IDT-1'!C61</f>
        <v>0</v>
      </c>
      <c r="AF61" s="26"/>
      <c r="AG61">
        <f t="shared" si="2"/>
        <v>663.12593517543587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1.3997999999999999</v>
      </c>
      <c r="E62">
        <f>GT_NG!Q62</f>
        <v>8.2457728437233122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587.26060912950311</v>
      </c>
      <c r="P62" s="77">
        <v>34.037387968078576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164.89</v>
      </c>
      <c r="U62" s="78">
        <f>SUMPRODUCT(LTA!F62:AJ62,LTA!F$102:AJ$102,LTA!F$104:AJ$104)</f>
        <v>102.99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</v>
      </c>
      <c r="AA62" s="117">
        <f>STOA!I62</f>
        <v>54.39</v>
      </c>
      <c r="AB62" s="117">
        <f>-STOA!O62</f>
        <v>-359.54999999999995</v>
      </c>
      <c r="AC62">
        <f t="shared" si="0"/>
        <v>12.252954676177591</v>
      </c>
      <c r="AD62">
        <f t="shared" si="1"/>
        <v>649.80061526512725</v>
      </c>
      <c r="AE62">
        <f>'IDT-1'!C62</f>
        <v>0</v>
      </c>
      <c r="AF62" s="26"/>
      <c r="AG62">
        <f t="shared" si="2"/>
        <v>649.80061526512725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1.3997999999999999</v>
      </c>
      <c r="E63">
        <f>GT_NG!Q63</f>
        <v>8.0186165670367195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603.17894743264731</v>
      </c>
      <c r="P63" s="77">
        <v>34.037387968078576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160.6</v>
      </c>
      <c r="U63" s="78">
        <f>SUMPRODUCT(LTA!F63:AJ63,LTA!F$102:AJ$102,LTA!F$104:AJ$104)</f>
        <v>103.08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-19.5</v>
      </c>
      <c r="AA63" s="117">
        <f>STOA!I63</f>
        <v>53.19</v>
      </c>
      <c r="AB63" s="117">
        <f>-STOA!O63</f>
        <v>-359.54999999999995</v>
      </c>
      <c r="AC63">
        <f t="shared" si="0"/>
        <v>12.481128054604447</v>
      </c>
      <c r="AD63">
        <f t="shared" si="1"/>
        <v>644.36362391315822</v>
      </c>
      <c r="AE63">
        <f>'IDT-1'!C63</f>
        <v>0</v>
      </c>
      <c r="AF63" s="26"/>
      <c r="AG63">
        <f t="shared" si="2"/>
        <v>644.36362391315822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1.3997999999999999</v>
      </c>
      <c r="E64">
        <f>GT_NG!Q64</f>
        <v>8.0186165670367195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626.56060318477694</v>
      </c>
      <c r="P64" s="77">
        <v>34.037387968078576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152.91</v>
      </c>
      <c r="U64" s="78">
        <f>SUMPRODUCT(LTA!F64:AJ64,LTA!F$102:AJ$102,LTA!F$104:AJ$104)</f>
        <v>103.14999999999999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-65</v>
      </c>
      <c r="AA64" s="117">
        <f>STOA!I64</f>
        <v>48.39</v>
      </c>
      <c r="AB64" s="117">
        <f>-STOA!O64</f>
        <v>-359.54999999999995</v>
      </c>
      <c r="AC64">
        <f t="shared" si="0"/>
        <v>13.244313427483076</v>
      </c>
      <c r="AD64">
        <f t="shared" si="1"/>
        <v>638.92209429240916</v>
      </c>
      <c r="AE64">
        <f>'IDT-1'!C64</f>
        <v>0</v>
      </c>
      <c r="AF64" s="26"/>
      <c r="AG64">
        <f t="shared" si="2"/>
        <v>638.92209429240916</v>
      </c>
      <c r="AI64" s="75">
        <f>PXIL!I64</f>
        <v>0</v>
      </c>
      <c r="AJ64" s="75">
        <f>PXIL!O64</f>
        <v>0</v>
      </c>
      <c r="AK64" s="75">
        <f>RTM_IEX!I64</f>
        <v>29.86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1.3997999999999999</v>
      </c>
      <c r="E65">
        <f>GT_NG!Q65</f>
        <v>8.0186165670367195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45.000000000000007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621.41409283003304</v>
      </c>
      <c r="P65" s="77">
        <v>34.037387968078576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142.80000000000001</v>
      </c>
      <c r="U65" s="78">
        <f>SUMPRODUCT(LTA!F65:AJ65,LTA!F$102:AJ$102,LTA!F$104:AJ$104)</f>
        <v>104.92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-50</v>
      </c>
      <c r="AA65" s="117">
        <f>STOA!I65</f>
        <v>44.19</v>
      </c>
      <c r="AB65" s="117">
        <f>-STOA!O65</f>
        <v>-359.54999999999995</v>
      </c>
      <c r="AC65">
        <f t="shared" si="0"/>
        <v>12.979788223528397</v>
      </c>
      <c r="AD65">
        <f t="shared" si="1"/>
        <v>639.26010914161975</v>
      </c>
      <c r="AE65">
        <f>'IDT-1'!C65</f>
        <v>0</v>
      </c>
      <c r="AF65" s="26"/>
      <c r="AG65">
        <f t="shared" si="2"/>
        <v>639.26010914161975</v>
      </c>
      <c r="AI65" s="75">
        <f>PXIL!I65</f>
        <v>0</v>
      </c>
      <c r="AJ65" s="75">
        <f>PXIL!O65</f>
        <v>0</v>
      </c>
      <c r="AK65" s="75">
        <f>RTM_IEX!I65</f>
        <v>33.71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1.3997999999999999</v>
      </c>
      <c r="E66">
        <f>GT_NG!Q66</f>
        <v>8.0186165670367195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45.000000000000007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631.96963914655021</v>
      </c>
      <c r="P66" s="77">
        <v>34.037387968078576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135.83999999999997</v>
      </c>
      <c r="U66" s="78">
        <f>SUMPRODUCT(LTA!F66:AJ66,LTA!F$102:AJ$102,LTA!F$104:AJ$104)</f>
        <v>105.08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-40</v>
      </c>
      <c r="AA66" s="117">
        <f>STOA!I66</f>
        <v>39.39</v>
      </c>
      <c r="AB66" s="117">
        <f>-STOA!O66</f>
        <v>-359.54999999999995</v>
      </c>
      <c r="AC66">
        <f t="shared" si="0"/>
        <v>12.763191755891794</v>
      </c>
      <c r="AD66">
        <f t="shared" si="1"/>
        <v>634.95225192577368</v>
      </c>
      <c r="AE66">
        <f>'IDT-1'!C66</f>
        <v>0</v>
      </c>
      <c r="AF66" s="26"/>
      <c r="AG66">
        <f t="shared" si="2"/>
        <v>634.95225192577368</v>
      </c>
      <c r="AI66" s="75">
        <f>PXIL!I66</f>
        <v>0</v>
      </c>
      <c r="AJ66" s="75">
        <f>PXIL!O66</f>
        <v>0</v>
      </c>
      <c r="AK66" s="75">
        <f>RTM_IEX!I66</f>
        <v>20.23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1.3997999999999999</v>
      </c>
      <c r="E67">
        <f>GT_NG!Q67</f>
        <v>8.0186165670367195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55.000000000000007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636.72074694800733</v>
      </c>
      <c r="P67" s="77">
        <v>34.037387968078576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128.85999999999999</v>
      </c>
      <c r="U67" s="78">
        <f>SUMPRODUCT(LTA!F67:AJ67,LTA!F$102:AJ$102,LTA!F$104:AJ$104)</f>
        <v>105.36999999999999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-25</v>
      </c>
      <c r="AA67" s="117">
        <f>STOA!I67</f>
        <v>33.39</v>
      </c>
      <c r="AB67" s="117">
        <f>-STOA!O67</f>
        <v>-359.54999999999995</v>
      </c>
      <c r="AC67">
        <f t="shared" si="0"/>
        <v>12.639621591711689</v>
      </c>
      <c r="AD67">
        <f t="shared" si="1"/>
        <v>651.16692989141097</v>
      </c>
      <c r="AE67">
        <f>'IDT-1'!C67</f>
        <v>0</v>
      </c>
      <c r="AF67" s="26"/>
      <c r="AG67">
        <f t="shared" si="2"/>
        <v>651.16692989141097</v>
      </c>
      <c r="AI67" s="75">
        <f>PXIL!I67</f>
        <v>0</v>
      </c>
      <c r="AJ67" s="75">
        <f>PXIL!O67</f>
        <v>0</v>
      </c>
      <c r="AK67" s="75">
        <f>RTM_IEX!I67</f>
        <v>19.260000000000002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8.0186165670367195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55.000000000000007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637.61676634163166</v>
      </c>
      <c r="P68" s="77">
        <v>34.037387968078576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117.3</v>
      </c>
      <c r="U68" s="78">
        <f>SUMPRODUCT(LTA!F68:AJ68,LTA!F$102:AJ$102,LTA!F$104:AJ$104)</f>
        <v>105.74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</v>
      </c>
      <c r="AA68" s="117">
        <f>STOA!I68</f>
        <v>30.39</v>
      </c>
      <c r="AB68" s="117">
        <f>-STOA!O68</f>
        <v>-359.54999999999995</v>
      </c>
      <c r="AC68">
        <f t="shared" ref="AC68:AC98" si="3">SUMIF(B68:AB68,"&gt;0")*$AC$2-SUMIF(B68:AB68,"&lt;0")*($AC$2/(1-$AC$2))+SUMIF(AI68:AR68,"&gt;0")*$AC$2-SUMIF(AI68:AR68,"&lt;0")*($AC$2/(1-$AC$2))</f>
        <v>12.379207047153628</v>
      </c>
      <c r="AD68">
        <f t="shared" ref="AD68:AD98" si="4">SUM(B68:AB68,AI68:AR68)-AC68</f>
        <v>641.92356382959326</v>
      </c>
      <c r="AE68">
        <f>'IDT-1'!C68</f>
        <v>0</v>
      </c>
      <c r="AF68" s="26"/>
      <c r="AG68">
        <f t="shared" ref="AG68:AG98" si="5">SUM(AD68:AF68)</f>
        <v>641.92356382959326</v>
      </c>
      <c r="AI68" s="75">
        <f>PXIL!I68</f>
        <v>0</v>
      </c>
      <c r="AJ68" s="75">
        <f>PXIL!O68</f>
        <v>0</v>
      </c>
      <c r="AK68" s="75">
        <f>RTM_IEX!I68</f>
        <v>14.45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1.3997999999999999</v>
      </c>
      <c r="E69">
        <f>GT_NG!Q69</f>
        <v>17.490542066629022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57.280000000000008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639.76067602919443</v>
      </c>
      <c r="P69" s="77">
        <v>34.037387968078576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107.24999999999999</v>
      </c>
      <c r="U69" s="78">
        <f>SUMPRODUCT(LTA!F69:AJ69,LTA!F$102:AJ$102,LTA!F$104:AJ$104)</f>
        <v>106.49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24.39</v>
      </c>
      <c r="AB69" s="117">
        <f>-STOA!O69</f>
        <v>-359.54999999999995</v>
      </c>
      <c r="AC69">
        <f t="shared" si="3"/>
        <v>12.118836723967664</v>
      </c>
      <c r="AD69">
        <f t="shared" si="4"/>
        <v>642.7295693399343</v>
      </c>
      <c r="AE69">
        <f>'IDT-1'!C69</f>
        <v>0</v>
      </c>
      <c r="AF69" s="26"/>
      <c r="AG69">
        <f t="shared" si="5"/>
        <v>642.7295693399343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1.3997999999999999</v>
      </c>
      <c r="E70">
        <f>GT_NG!Q70</f>
        <v>17.490542066629022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57.280000000000008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642.25367383719436</v>
      </c>
      <c r="P70" s="77">
        <v>34.037387968078576</v>
      </c>
      <c r="Q70" s="77">
        <v>0</v>
      </c>
      <c r="R70" s="80">
        <v>26.3</v>
      </c>
      <c r="S70" s="80">
        <v>0</v>
      </c>
      <c r="T70" s="78">
        <f>SUMPRODUCT(LTA!F70:AJ70,LTA!F$101:AJ$101,LTA!F$104:AJ$104)</f>
        <v>89.08</v>
      </c>
      <c r="U70" s="78">
        <f>SUMPRODUCT(LTA!F70:AJ70,LTA!F$102:AJ$102,LTA!F$104:AJ$104)</f>
        <v>107.22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43.37</v>
      </c>
      <c r="AB70" s="117">
        <f>-STOA!O70</f>
        <v>-359.54999999999995</v>
      </c>
      <c r="AC70">
        <f t="shared" si="3"/>
        <v>12.154327104678064</v>
      </c>
      <c r="AD70">
        <f t="shared" si="4"/>
        <v>646.72707676722393</v>
      </c>
      <c r="AE70">
        <f>'IDT-1'!C70</f>
        <v>0</v>
      </c>
      <c r="AF70" s="26"/>
      <c r="AG70">
        <f t="shared" si="5"/>
        <v>646.72707676722393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1.3997999999999999</v>
      </c>
      <c r="E71">
        <f>GT_NG!Q71</f>
        <v>8.0186165670367195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57.280000000000008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637.77992789519442</v>
      </c>
      <c r="P71" s="77">
        <v>34.037387968078576</v>
      </c>
      <c r="Q71" s="77">
        <v>0</v>
      </c>
      <c r="R71" s="80">
        <v>19.25</v>
      </c>
      <c r="S71" s="80">
        <v>0</v>
      </c>
      <c r="T71" s="78">
        <f>SUMPRODUCT(LTA!F71:AJ71,LTA!F$101:AJ$101,LTA!F$104:AJ$104)</f>
        <v>74.53</v>
      </c>
      <c r="U71" s="78">
        <f>SUMPRODUCT(LTA!F71:AJ71,LTA!F$102:AJ$102,LTA!F$104:AJ$104)</f>
        <v>107.63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66.56</v>
      </c>
      <c r="AB71" s="117">
        <f>-STOA!O71</f>
        <v>-359.54999999999995</v>
      </c>
      <c r="AC71">
        <f t="shared" si="3"/>
        <v>12.388181195992056</v>
      </c>
      <c r="AD71">
        <f t="shared" si="4"/>
        <v>673.06755123431776</v>
      </c>
      <c r="AE71">
        <f>'IDT-1'!C71</f>
        <v>0</v>
      </c>
      <c r="AF71" s="26"/>
      <c r="AG71">
        <f t="shared" si="5"/>
        <v>673.06755123431776</v>
      </c>
      <c r="AI71" s="75">
        <f>PXIL!I71</f>
        <v>0</v>
      </c>
      <c r="AJ71" s="75">
        <f>PXIL!O71</f>
        <v>0</v>
      </c>
      <c r="AK71" s="75">
        <f>RTM_IEX!I71</f>
        <v>38.520000000000003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1.3997999999999999</v>
      </c>
      <c r="E72">
        <f>GT_NG!Q72</f>
        <v>8.0186165670367195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57.280000000000008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644.73575597139438</v>
      </c>
      <c r="P72" s="77">
        <v>34.037387968078576</v>
      </c>
      <c r="Q72" s="77">
        <v>0</v>
      </c>
      <c r="R72" s="80">
        <v>5.26</v>
      </c>
      <c r="S72" s="80">
        <v>0</v>
      </c>
      <c r="T72" s="78">
        <f>SUMPRODUCT(LTA!F72:AJ72,LTA!F$101:AJ$101,LTA!F$104:AJ$104)</f>
        <v>61.36</v>
      </c>
      <c r="U72" s="78">
        <f>SUMPRODUCT(LTA!F72:AJ72,LTA!F$102:AJ$102,LTA!F$104:AJ$104)</f>
        <v>108.13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87.34</v>
      </c>
      <c r="AB72" s="117">
        <f>-STOA!O72</f>
        <v>-359.54999999999995</v>
      </c>
      <c r="AC72">
        <f t="shared" si="3"/>
        <v>12.454320483062611</v>
      </c>
      <c r="AD72">
        <f t="shared" si="4"/>
        <v>680.51724002344713</v>
      </c>
      <c r="AE72">
        <f>'IDT-1'!C72</f>
        <v>0</v>
      </c>
      <c r="AF72" s="26"/>
      <c r="AG72">
        <f t="shared" si="5"/>
        <v>680.51724002344713</v>
      </c>
      <c r="AI72" s="75">
        <f>PXIL!I72</f>
        <v>0</v>
      </c>
      <c r="AJ72" s="75">
        <f>PXIL!O72</f>
        <v>0</v>
      </c>
      <c r="AK72" s="75">
        <f>RTM_IEX!I72</f>
        <v>44.96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2.3330000000000002</v>
      </c>
      <c r="E73">
        <f>GT_NG!Q73</f>
        <v>8.2457728437233122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57.280000000000008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660.79963318058731</v>
      </c>
      <c r="P73" s="77">
        <v>34.037387968078576</v>
      </c>
      <c r="Q73" s="77">
        <v>0</v>
      </c>
      <c r="R73" s="80">
        <v>2.63</v>
      </c>
      <c r="S73" s="80">
        <v>0</v>
      </c>
      <c r="T73" s="78">
        <f>SUMPRODUCT(LTA!F73:AJ73,LTA!F$101:AJ$101,LTA!F$104:AJ$104)</f>
        <v>51.18</v>
      </c>
      <c r="U73" s="78">
        <f>SUMPRODUCT(LTA!F73:AJ73,LTA!F$102:AJ$102,LTA!F$104:AJ$104)</f>
        <v>108.57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99.99</v>
      </c>
      <c r="AB73" s="117">
        <f>-STOA!O73</f>
        <v>-359.54999999999995</v>
      </c>
      <c r="AC73">
        <f t="shared" si="3"/>
        <v>12.67585373773835</v>
      </c>
      <c r="AD73">
        <f t="shared" si="4"/>
        <v>705.46994025465074</v>
      </c>
      <c r="AE73">
        <f>'IDT-1'!C73</f>
        <v>0</v>
      </c>
      <c r="AF73" s="26"/>
      <c r="AG73">
        <f t="shared" si="5"/>
        <v>705.46994025465074</v>
      </c>
      <c r="AI73" s="75">
        <f>PXIL!I73</f>
        <v>0</v>
      </c>
      <c r="AJ73" s="75">
        <f>PXIL!O73</f>
        <v>0</v>
      </c>
      <c r="AK73" s="75">
        <f>RTM_IEX!I73</f>
        <v>52.63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2.3330000000000002</v>
      </c>
      <c r="E74">
        <f>GT_NG!Q74</f>
        <v>8.2457728437233122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57.280000000000008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668.90560037688726</v>
      </c>
      <c r="P74" s="77">
        <v>34.037387968078576</v>
      </c>
      <c r="Q74" s="77">
        <v>0</v>
      </c>
      <c r="R74" s="80">
        <v>0.4</v>
      </c>
      <c r="S74" s="80">
        <v>0</v>
      </c>
      <c r="T74" s="78">
        <f>SUMPRODUCT(LTA!F74:AJ74,LTA!F$101:AJ$101,LTA!F$104:AJ$104)</f>
        <v>37.53</v>
      </c>
      <c r="U74" s="78">
        <f>SUMPRODUCT(LTA!F74:AJ74,LTA!F$102:AJ$102,LTA!F$104:AJ$104)</f>
        <v>109.69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121.96</v>
      </c>
      <c r="AB74" s="117">
        <f>-STOA!O74</f>
        <v>-359.54999999999995</v>
      </c>
      <c r="AC74">
        <f t="shared" si="3"/>
        <v>12.729850249065793</v>
      </c>
      <c r="AD74">
        <f t="shared" si="4"/>
        <v>711.55191093962344</v>
      </c>
      <c r="AE74">
        <f>'IDT-1'!C74</f>
        <v>0</v>
      </c>
      <c r="AF74" s="26"/>
      <c r="AG74">
        <f t="shared" si="5"/>
        <v>711.55191093962344</v>
      </c>
      <c r="AI74" s="75">
        <f>PXIL!I74</f>
        <v>0</v>
      </c>
      <c r="AJ74" s="75">
        <f>PXIL!O74</f>
        <v>0</v>
      </c>
      <c r="AK74" s="75">
        <f>RTM_IEX!I74</f>
        <v>43.45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2.3330000000000002</v>
      </c>
      <c r="E75">
        <f>GT_NG!Q75</f>
        <v>8.3112711160343391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57.280000000000008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675.16342818788746</v>
      </c>
      <c r="P75" s="77">
        <v>34.037387968078576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42.4</v>
      </c>
      <c r="U75" s="78">
        <f>SUMPRODUCT(LTA!F75:AJ75,LTA!F$102:AJ$102,LTA!F$104:AJ$104)</f>
        <v>110.67999999999999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162.28</v>
      </c>
      <c r="AB75" s="117">
        <f>-STOA!O75</f>
        <v>-391.77</v>
      </c>
      <c r="AC75">
        <f t="shared" si="3"/>
        <v>13.762700787364063</v>
      </c>
      <c r="AD75">
        <f t="shared" si="4"/>
        <v>763.16238648463627</v>
      </c>
      <c r="AE75">
        <f>'IDT-1'!C75</f>
        <v>0</v>
      </c>
      <c r="AF75" s="26"/>
      <c r="AG75">
        <f t="shared" si="5"/>
        <v>763.16238648463627</v>
      </c>
      <c r="AI75" s="75">
        <f>PXIL!I75</f>
        <v>0</v>
      </c>
      <c r="AJ75" s="75">
        <f>PXIL!O75</f>
        <v>0</v>
      </c>
      <c r="AK75" s="75">
        <f>RTM_IEX!I75</f>
        <v>76.209999999999994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2.3330000000000002</v>
      </c>
      <c r="E76">
        <f>GT_NG!Q76</f>
        <v>8.3112711160343391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57.280000000000008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699.74315388588741</v>
      </c>
      <c r="P76" s="77">
        <v>34.037387968078576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35.76</v>
      </c>
      <c r="U76" s="78">
        <f>SUMPRODUCT(LTA!F76:AJ76,LTA!F$102:AJ$102,LTA!F$104:AJ$104)</f>
        <v>111.6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159.28</v>
      </c>
      <c r="AB76" s="117">
        <f>-STOA!O76</f>
        <v>-391.77</v>
      </c>
      <c r="AC76">
        <f t="shared" si="3"/>
        <v>13.750994373506463</v>
      </c>
      <c r="AD76">
        <f t="shared" si="4"/>
        <v>761.84381859649397</v>
      </c>
      <c r="AE76">
        <f>'IDT-1'!C76</f>
        <v>0</v>
      </c>
      <c r="AF76" s="26"/>
      <c r="AG76">
        <f t="shared" si="5"/>
        <v>761.84381859649397</v>
      </c>
      <c r="AI76" s="75">
        <f>PXIL!I76</f>
        <v>0</v>
      </c>
      <c r="AJ76" s="75">
        <f>PXIL!O76</f>
        <v>0</v>
      </c>
      <c r="AK76" s="75">
        <f>RTM_IEX!I76</f>
        <v>59.02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2.3330000000000002</v>
      </c>
      <c r="E77">
        <f>GT_NG!Q77</f>
        <v>8.3112711160343391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57.280000000000008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699.7441670435212</v>
      </c>
      <c r="P77" s="77">
        <v>34.037387968078576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34.85</v>
      </c>
      <c r="U77" s="78">
        <f>SUMPRODUCT(LTA!F77:AJ77,LTA!F$102:AJ$102,LTA!F$104:AJ$104)</f>
        <v>115.16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164.1</v>
      </c>
      <c r="AB77" s="117">
        <f>-STOA!O77</f>
        <v>-391.77</v>
      </c>
      <c r="AC77">
        <f t="shared" si="3"/>
        <v>13.722843289293639</v>
      </c>
      <c r="AD77">
        <f t="shared" si="4"/>
        <v>758.67298283834032</v>
      </c>
      <c r="AE77">
        <f>'IDT-1'!C77</f>
        <v>0</v>
      </c>
      <c r="AF77" s="26"/>
      <c r="AG77">
        <f t="shared" si="5"/>
        <v>758.67298283834032</v>
      </c>
      <c r="AI77" s="75">
        <f>PXIL!I77</f>
        <v>0</v>
      </c>
      <c r="AJ77" s="75">
        <f>PXIL!O77</f>
        <v>0</v>
      </c>
      <c r="AK77" s="75">
        <f>RTM_IEX!I77</f>
        <v>48.35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2.3330000000000002</v>
      </c>
      <c r="E78">
        <f>GT_NG!Q78</f>
        <v>8.3112711160343391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57.280000000000008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692.64166565236189</v>
      </c>
      <c r="P78" s="77">
        <v>34.037387968078576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36.700000000000003</v>
      </c>
      <c r="U78" s="78">
        <f>SUMPRODUCT(LTA!F78:AJ78,LTA!F$102:AJ$102,LTA!F$104:AJ$104)</f>
        <v>115.99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164.09</v>
      </c>
      <c r="AB78" s="117">
        <f>-STOA!O78</f>
        <v>-391.77</v>
      </c>
      <c r="AC78">
        <f t="shared" si="3"/>
        <v>13.617485277051438</v>
      </c>
      <c r="AD78">
        <f t="shared" si="4"/>
        <v>746.8058394594234</v>
      </c>
      <c r="AE78">
        <f>'IDT-1'!C78</f>
        <v>0</v>
      </c>
      <c r="AF78" s="26"/>
      <c r="AG78">
        <f t="shared" si="5"/>
        <v>746.8058394594234</v>
      </c>
      <c r="AI78" s="75">
        <f>PXIL!I78</f>
        <v>0</v>
      </c>
      <c r="AJ78" s="75">
        <f>PXIL!O78</f>
        <v>0</v>
      </c>
      <c r="AK78" s="75">
        <f>RTM_IEX!I78</f>
        <v>40.81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2.3330000000000002</v>
      </c>
      <c r="E79">
        <f>GT_NG!Q79</f>
        <v>8.3112711160343391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57.280000000000008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696.8076486978913</v>
      </c>
      <c r="P79" s="77">
        <v>34.037387968078576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28.54</v>
      </c>
      <c r="U79" s="78">
        <f>SUMPRODUCT(LTA!F79:AJ79,LTA!F$102:AJ$102,LTA!F$104:AJ$104)</f>
        <v>117.16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154.47</v>
      </c>
      <c r="AB79" s="117">
        <f>-STOA!O79</f>
        <v>-391.77</v>
      </c>
      <c r="AC79">
        <f t="shared" si="3"/>
        <v>13.437401927852095</v>
      </c>
      <c r="AD79">
        <f t="shared" si="4"/>
        <v>726.52190585415201</v>
      </c>
      <c r="AE79">
        <f>'IDT-1'!C79</f>
        <v>0</v>
      </c>
      <c r="AF79" s="26"/>
      <c r="AG79">
        <f t="shared" si="5"/>
        <v>726.52190585415201</v>
      </c>
      <c r="AI79" s="75">
        <f>PXIL!I79</f>
        <v>0</v>
      </c>
      <c r="AJ79" s="75">
        <f>PXIL!O79</f>
        <v>0</v>
      </c>
      <c r="AK79" s="75">
        <f>RTM_IEX!I79</f>
        <v>32.79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2.3330000000000002</v>
      </c>
      <c r="E80">
        <f>GT_NG!Q80</f>
        <v>8.3112711160343391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57.280000000000008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696.8072003831536</v>
      </c>
      <c r="P80" s="77">
        <v>34.037387968078576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29.32</v>
      </c>
      <c r="U80" s="78">
        <f>SUMPRODUCT(LTA!F80:AJ80,LTA!F$102:AJ$102,LTA!F$104:AJ$104)</f>
        <v>118.32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140.02000000000001</v>
      </c>
      <c r="AB80" s="117">
        <f>-STOA!O80</f>
        <v>-391.77</v>
      </c>
      <c r="AC80">
        <f t="shared" si="3"/>
        <v>13.347725982682407</v>
      </c>
      <c r="AD80">
        <f t="shared" si="4"/>
        <v>716.42113348458429</v>
      </c>
      <c r="AE80">
        <f>'IDT-1'!C80</f>
        <v>0</v>
      </c>
      <c r="AF80" s="26"/>
      <c r="AG80">
        <f t="shared" si="5"/>
        <v>716.42113348458429</v>
      </c>
      <c r="AI80" s="75">
        <f>PXIL!I80</f>
        <v>0</v>
      </c>
      <c r="AJ80" s="75">
        <f>PXIL!O80</f>
        <v>0</v>
      </c>
      <c r="AK80" s="75">
        <f>RTM_IEX!I80</f>
        <v>35.11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2.3330000000000002</v>
      </c>
      <c r="E81">
        <f>GT_NG!Q81</f>
        <v>8.3112711160343391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57.280000000000008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684.8738755813913</v>
      </c>
      <c r="P81" s="77">
        <v>34.037387968078576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30.33</v>
      </c>
      <c r="U81" s="78">
        <f>SUMPRODUCT(LTA!F81:AJ81,LTA!F$102:AJ$102,LTA!F$104:AJ$104)</f>
        <v>116.49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144.84</v>
      </c>
      <c r="AB81" s="117">
        <f>-STOA!O81</f>
        <v>-391.77</v>
      </c>
      <c r="AC81">
        <f t="shared" si="3"/>
        <v>13.276328724426898</v>
      </c>
      <c r="AD81">
        <f t="shared" si="4"/>
        <v>708.37920594107732</v>
      </c>
      <c r="AE81">
        <f>'IDT-1'!C81</f>
        <v>0</v>
      </c>
      <c r="AF81" s="26"/>
      <c r="AG81">
        <f t="shared" si="5"/>
        <v>708.37920594107732</v>
      </c>
      <c r="AI81" s="75">
        <f>PXIL!I81</f>
        <v>0</v>
      </c>
      <c r="AJ81" s="75">
        <f>PXIL!O81</f>
        <v>0</v>
      </c>
      <c r="AK81" s="75">
        <f>RTM_IEX!I81</f>
        <v>34.93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1.3997999999999999</v>
      </c>
      <c r="E82">
        <f>GT_NG!Q82</f>
        <v>8.3112711160343391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57.280000000000008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672.5474315197572</v>
      </c>
      <c r="P82" s="77">
        <v>34.037387968078576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31.28</v>
      </c>
      <c r="U82" s="78">
        <f>SUMPRODUCT(LTA!F82:AJ82,LTA!F$102:AJ$102,LTA!F$104:AJ$104)</f>
        <v>116.99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140.02000000000001</v>
      </c>
      <c r="AB82" s="117">
        <f>-STOA!O82</f>
        <v>-391.77</v>
      </c>
      <c r="AC82">
        <f t="shared" si="3"/>
        <v>13.132979856684518</v>
      </c>
      <c r="AD82">
        <f t="shared" si="4"/>
        <v>692.23291074718566</v>
      </c>
      <c r="AE82">
        <f>'IDT-1'!C82</f>
        <v>0</v>
      </c>
      <c r="AF82" s="26"/>
      <c r="AG82">
        <f t="shared" si="5"/>
        <v>692.23291074718566</v>
      </c>
      <c r="AI82" s="75">
        <f>PXIL!I82</f>
        <v>0</v>
      </c>
      <c r="AJ82" s="75">
        <f>PXIL!O82</f>
        <v>0</v>
      </c>
      <c r="AK82" s="75">
        <f>RTM_IEX!I82</f>
        <v>35.270000000000003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1.3997999999999999</v>
      </c>
      <c r="E83">
        <f>GT_NG!Q83</f>
        <v>8.3112711160343391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664.89618996601291</v>
      </c>
      <c r="P83" s="77">
        <v>34.037387968078576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31.96</v>
      </c>
      <c r="U83" s="78">
        <f>SUMPRODUCT(LTA!F83:AJ83,LTA!F$102:AJ$102,LTA!F$104:AJ$104)</f>
        <v>117.53999999999999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130.39000000000001</v>
      </c>
      <c r="AB83" s="117">
        <f>-STOA!O83</f>
        <v>-391.77</v>
      </c>
      <c r="AC83">
        <f t="shared" si="3"/>
        <v>12.915520931011567</v>
      </c>
      <c r="AD83">
        <f t="shared" si="4"/>
        <v>667.7391281191143</v>
      </c>
      <c r="AE83">
        <f>'IDT-1'!C83</f>
        <v>0</v>
      </c>
      <c r="AF83" s="26"/>
      <c r="AG83">
        <f t="shared" si="5"/>
        <v>667.7391281191143</v>
      </c>
      <c r="AI83" s="75">
        <f>PXIL!I83</f>
        <v>0</v>
      </c>
      <c r="AJ83" s="75">
        <f>PXIL!O83</f>
        <v>0</v>
      </c>
      <c r="AK83" s="75">
        <f>RTM_IEX!I83</f>
        <v>28.89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1.3997999999999999</v>
      </c>
      <c r="E84">
        <f>GT_NG!Q84</f>
        <v>8.3112711160343391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657.95984403907516</v>
      </c>
      <c r="P84" s="77">
        <v>34.037387968078576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32.31</v>
      </c>
      <c r="U84" s="78">
        <f>SUMPRODUCT(LTA!F84:AJ84,LTA!F$102:AJ$102,LTA!F$104:AJ$104)</f>
        <v>118.19999999999999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115.94</v>
      </c>
      <c r="AB84" s="117">
        <f>-STOA!O84</f>
        <v>-391.77</v>
      </c>
      <c r="AC84">
        <f t="shared" si="3"/>
        <v>12.736209086854515</v>
      </c>
      <c r="AD84">
        <f t="shared" si="4"/>
        <v>647.54209403633354</v>
      </c>
      <c r="AE84">
        <f>'IDT-1'!C84</f>
        <v>0</v>
      </c>
      <c r="AF84" s="26"/>
      <c r="AG84">
        <f t="shared" si="5"/>
        <v>647.54209403633354</v>
      </c>
      <c r="AI84" s="75">
        <f>PXIL!I84</f>
        <v>0</v>
      </c>
      <c r="AJ84" s="75">
        <f>PXIL!O84</f>
        <v>0</v>
      </c>
      <c r="AK84" s="75">
        <f>RTM_IEX!I84</f>
        <v>28.89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2.3330000000000002</v>
      </c>
      <c r="E85">
        <f>GT_NG!Q85</f>
        <v>8.3112711160343391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653.60908626801302</v>
      </c>
      <c r="P85" s="77">
        <v>34.037387968078576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32.64</v>
      </c>
      <c r="U85" s="78">
        <f>SUMPRODUCT(LTA!F85:AJ85,LTA!F$102:AJ$102,LTA!F$104:AJ$104)</f>
        <v>118.39999999999999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106.31</v>
      </c>
      <c r="AB85" s="117">
        <f>-STOA!O85</f>
        <v>-391.77</v>
      </c>
      <c r="AC85">
        <f t="shared" si="3"/>
        <v>12.546854578469167</v>
      </c>
      <c r="AD85">
        <f t="shared" si="4"/>
        <v>626.21389077365666</v>
      </c>
      <c r="AE85">
        <f>'IDT-1'!C85</f>
        <v>0</v>
      </c>
      <c r="AF85" s="26"/>
      <c r="AG85">
        <f t="shared" si="5"/>
        <v>626.21389077365666</v>
      </c>
      <c r="AI85" s="75">
        <f>PXIL!I85</f>
        <v>0</v>
      </c>
      <c r="AJ85" s="75">
        <f>PXIL!O85</f>
        <v>0</v>
      </c>
      <c r="AK85" s="75">
        <f>RTM_IEX!I85</f>
        <v>19.89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2.3330000000000002</v>
      </c>
      <c r="E86">
        <f>GT_NG!Q86</f>
        <v>8.3112711160343391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648.92835911947532</v>
      </c>
      <c r="P86" s="77">
        <v>34.037387968078576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32.75</v>
      </c>
      <c r="U86" s="78">
        <f>SUMPRODUCT(LTA!F86:AJ86,LTA!F$102:AJ$102,LTA!F$104:AJ$104)</f>
        <v>118.42999999999999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96.68</v>
      </c>
      <c r="AB86" s="117">
        <f>-STOA!O86</f>
        <v>-391.77</v>
      </c>
      <c r="AC86">
        <f t="shared" si="3"/>
        <v>12.408160179562035</v>
      </c>
      <c r="AD86">
        <f t="shared" si="4"/>
        <v>610.59185802402601</v>
      </c>
      <c r="AE86">
        <f>'IDT-1'!C86</f>
        <v>0</v>
      </c>
      <c r="AF86" s="26"/>
      <c r="AG86">
        <f t="shared" si="5"/>
        <v>610.59185802402601</v>
      </c>
      <c r="AI86" s="75">
        <f>PXIL!I86</f>
        <v>0</v>
      </c>
      <c r="AJ86" s="75">
        <f>PXIL!O86</f>
        <v>0</v>
      </c>
      <c r="AK86" s="75">
        <f>RTM_IEX!I86</f>
        <v>18.3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2.3330000000000002</v>
      </c>
      <c r="E87">
        <f>GT_NG!Q87</f>
        <v>8.3112711160343391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55.000000000000007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651.89956247821294</v>
      </c>
      <c r="P87" s="77">
        <v>34.037387968078576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33.17</v>
      </c>
      <c r="U87" s="78">
        <f>SUMPRODUCT(LTA!F87:AJ87,LTA!F$102:AJ$102,LTA!F$104:AJ$104)</f>
        <v>118.47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82.17</v>
      </c>
      <c r="AB87" s="117">
        <f>-STOA!O87</f>
        <v>-391.77</v>
      </c>
      <c r="AC87">
        <f t="shared" si="3"/>
        <v>12.258218769118928</v>
      </c>
      <c r="AD87">
        <f t="shared" si="4"/>
        <v>593.70300279320702</v>
      </c>
      <c r="AE87">
        <f>'IDT-1'!C87</f>
        <v>0</v>
      </c>
      <c r="AF87" s="26"/>
      <c r="AG87">
        <f t="shared" si="5"/>
        <v>593.70300279320702</v>
      </c>
      <c r="AI87" s="75">
        <f>PXIL!I87</f>
        <v>0</v>
      </c>
      <c r="AJ87" s="75">
        <f>PXIL!O87</f>
        <v>0</v>
      </c>
      <c r="AK87" s="75">
        <f>RTM_IEX!I87</f>
        <v>12.34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2.3330000000000002</v>
      </c>
      <c r="E88">
        <f>GT_NG!Q88</f>
        <v>8.3112711160343391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55.000000000000007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651.89911416347525</v>
      </c>
      <c r="P88" s="77">
        <v>34.037387968078576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34.31</v>
      </c>
      <c r="U88" s="78">
        <f>SUMPRODUCT(LTA!F88:AJ88,LTA!F$102:AJ$102,LTA!F$104:AJ$104)</f>
        <v>118.5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62.910000000000004</v>
      </c>
      <c r="AB88" s="117">
        <f>-STOA!O88</f>
        <v>-391.77</v>
      </c>
      <c r="AC88">
        <f t="shared" si="3"/>
        <v>12.123486823949236</v>
      </c>
      <c r="AD88">
        <f t="shared" si="4"/>
        <v>578.527286423639</v>
      </c>
      <c r="AE88">
        <f>'IDT-1'!C88</f>
        <v>0</v>
      </c>
      <c r="AF88" s="26"/>
      <c r="AG88">
        <f t="shared" si="5"/>
        <v>578.527286423639</v>
      </c>
      <c r="AI88" s="75">
        <f>PXIL!I88</f>
        <v>0</v>
      </c>
      <c r="AJ88" s="75">
        <f>PXIL!O88</f>
        <v>0</v>
      </c>
      <c r="AK88" s="75">
        <f>RTM_IEX!I88</f>
        <v>15.12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2.3330000000000002</v>
      </c>
      <c r="E89">
        <f>GT_NG!Q89</f>
        <v>8.3112711160343391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55.000000000000007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652.39317160021301</v>
      </c>
      <c r="P89" s="77">
        <v>34.037387968078576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32.01</v>
      </c>
      <c r="U89" s="78">
        <f>SUMPRODUCT(LTA!F89:AJ89,LTA!F$102:AJ$102,LTA!F$104:AJ$104)</f>
        <v>116.03999999999999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34.020000000000003</v>
      </c>
      <c r="AB89" s="117">
        <f>-STOA!O89</f>
        <v>-391.77</v>
      </c>
      <c r="AC89">
        <f t="shared" si="3"/>
        <v>11.883722529392529</v>
      </c>
      <c r="AD89">
        <f t="shared" si="4"/>
        <v>551.52110815493324</v>
      </c>
      <c r="AE89">
        <f>'IDT-1'!C89</f>
        <v>0</v>
      </c>
      <c r="AF89" s="26"/>
      <c r="AG89">
        <f t="shared" si="5"/>
        <v>551.52110815493324</v>
      </c>
      <c r="AI89" s="75">
        <f>PXIL!I89</f>
        <v>0</v>
      </c>
      <c r="AJ89" s="75">
        <f>PXIL!O89</f>
        <v>0</v>
      </c>
      <c r="AK89" s="75">
        <f>RTM_IEX!I89</f>
        <v>21.03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2.3330000000000002</v>
      </c>
      <c r="E90">
        <f>GT_NG!Q90</f>
        <v>8.3112711160343391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55.000000000000007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656.10178497417519</v>
      </c>
      <c r="P90" s="77">
        <v>34.037387968078576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32.71</v>
      </c>
      <c r="U90" s="78">
        <f>SUMPRODUCT(LTA!F90:AJ90,LTA!F$102:AJ$102,LTA!F$104:AJ$104)</f>
        <v>116.14999999999999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34.020000000000003</v>
      </c>
      <c r="AB90" s="117">
        <f>-STOA!O90</f>
        <v>-391.77</v>
      </c>
      <c r="AC90">
        <f t="shared" si="3"/>
        <v>11.796326327083396</v>
      </c>
      <c r="AD90">
        <f t="shared" si="4"/>
        <v>541.6771177312047</v>
      </c>
      <c r="AE90">
        <f>'IDT-1'!C90</f>
        <v>0</v>
      </c>
      <c r="AF90" s="26"/>
      <c r="AG90">
        <f t="shared" si="5"/>
        <v>541.6771177312047</v>
      </c>
      <c r="AI90" s="75">
        <f>PXIL!I90</f>
        <v>0</v>
      </c>
      <c r="AJ90" s="75">
        <f>PXIL!O90</f>
        <v>0</v>
      </c>
      <c r="AK90" s="75">
        <f>RTM_IEX!I90</f>
        <v>6.58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2.3330000000000002</v>
      </c>
      <c r="E91">
        <f>GT_NG!Q91</f>
        <v>8.3112711160343391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55.000000000000007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660.32033229771093</v>
      </c>
      <c r="P91" s="77">
        <v>34.037387968078576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33.270000000000003</v>
      </c>
      <c r="U91" s="78">
        <f>SUMPRODUCT(LTA!F91:AJ91,LTA!F$102:AJ$102,LTA!F$104:AJ$104)</f>
        <v>116.36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14.76</v>
      </c>
      <c r="AB91" s="117">
        <f>-STOA!O91</f>
        <v>-391.77</v>
      </c>
      <c r="AC91">
        <f t="shared" si="3"/>
        <v>11.65340154353051</v>
      </c>
      <c r="AD91">
        <f t="shared" si="4"/>
        <v>525.5785898382934</v>
      </c>
      <c r="AE91">
        <f>'IDT-1'!C91</f>
        <v>0</v>
      </c>
      <c r="AF91" s="26"/>
      <c r="AG91">
        <f t="shared" si="5"/>
        <v>525.5785898382934</v>
      </c>
      <c r="AI91" s="75">
        <f>PXIL!I91</f>
        <v>0</v>
      </c>
      <c r="AJ91" s="75">
        <f>PXIL!O91</f>
        <v>0</v>
      </c>
      <c r="AK91" s="75">
        <f>RTM_IEX!I91</f>
        <v>4.6100000000000003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2.3330000000000002</v>
      </c>
      <c r="E92">
        <f>GT_NG!Q92</f>
        <v>8.3112711160343391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55.000000000000007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660.91766112224389</v>
      </c>
      <c r="P92" s="77">
        <v>34.037387968078576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35.36</v>
      </c>
      <c r="U92" s="78">
        <f>SUMPRODUCT(LTA!F92:AJ92,LTA!F$102:AJ$102,LTA!F$104:AJ$104)</f>
        <v>119.44999999999999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0.31</v>
      </c>
      <c r="AB92" s="117">
        <f>-STOA!O92</f>
        <v>-391.77</v>
      </c>
      <c r="AC92">
        <f t="shared" si="3"/>
        <v>11.5736500371864</v>
      </c>
      <c r="AD92">
        <f t="shared" si="4"/>
        <v>516.59567016917038</v>
      </c>
      <c r="AE92">
        <f>'IDT-1'!C92</f>
        <v>0</v>
      </c>
      <c r="AF92" s="26"/>
      <c r="AG92">
        <f t="shared" si="5"/>
        <v>516.59567016917038</v>
      </c>
      <c r="AI92" s="75">
        <f>PXIL!I92</f>
        <v>0</v>
      </c>
      <c r="AJ92" s="75">
        <f>PXIL!O92</f>
        <v>0</v>
      </c>
      <c r="AK92" s="75">
        <f>RTM_IEX!I92</f>
        <v>4.22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2.3330000000000002</v>
      </c>
      <c r="E93">
        <f>GT_NG!Q93</f>
        <v>8.3112711160343391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660.87121830074</v>
      </c>
      <c r="P93" s="77">
        <v>34.037387968078576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35.729999999999997</v>
      </c>
      <c r="U93" s="78">
        <f>SUMPRODUCT(LTA!F93:AJ93,LTA!F$102:AJ$102,LTA!F$104:AJ$104)</f>
        <v>119.36999999999999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0.31</v>
      </c>
      <c r="AB93" s="117">
        <f>-STOA!O93</f>
        <v>-391.77</v>
      </c>
      <c r="AC93">
        <f t="shared" si="3"/>
        <v>11.538657340357165</v>
      </c>
      <c r="AD93">
        <f t="shared" si="4"/>
        <v>512.65422004449579</v>
      </c>
      <c r="AE93">
        <f>'IDT-1'!C93</f>
        <v>0</v>
      </c>
      <c r="AF93" s="26"/>
      <c r="AG93">
        <f t="shared" si="5"/>
        <v>512.65422004449579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2.3330000000000002</v>
      </c>
      <c r="E94">
        <f>GT_NG!Q94</f>
        <v>8.3112711160343391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660.93251122693414</v>
      </c>
      <c r="P94" s="77">
        <v>34.037387968078576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36.04</v>
      </c>
      <c r="U94" s="78">
        <f>SUMPRODUCT(LTA!F94:AJ94,LTA!F$102:AJ$102,LTA!F$104:AJ$104)</f>
        <v>119.00999999999999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-20</v>
      </c>
      <c r="AA94" s="117">
        <f>STOA!I94</f>
        <v>0.31</v>
      </c>
      <c r="AB94" s="117">
        <f>-STOA!O94</f>
        <v>-391.77</v>
      </c>
      <c r="AC94">
        <f t="shared" si="3"/>
        <v>11.71631926855158</v>
      </c>
      <c r="AD94">
        <f t="shared" si="4"/>
        <v>492.48785104249538</v>
      </c>
      <c r="AE94">
        <f>'IDT-1'!C94</f>
        <v>0</v>
      </c>
      <c r="AF94" s="26"/>
      <c r="AG94">
        <f t="shared" si="5"/>
        <v>492.48785104249538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2.3330000000000002</v>
      </c>
      <c r="E95">
        <f>GT_NG!Q95</f>
        <v>8.3112711160343391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657.52199517828433</v>
      </c>
      <c r="P95" s="77">
        <v>34.037387968078576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36.54</v>
      </c>
      <c r="U95" s="78">
        <f>SUMPRODUCT(LTA!F95:AJ95,LTA!F$102:AJ$102,LTA!F$104:AJ$104)</f>
        <v>118.81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</v>
      </c>
      <c r="AA95" s="117">
        <f>STOA!I95</f>
        <v>0.31</v>
      </c>
      <c r="AB95" s="117">
        <f>-STOA!O95</f>
        <v>-391.77</v>
      </c>
      <c r="AC95">
        <f t="shared" si="3"/>
        <v>11.804362385112002</v>
      </c>
      <c r="AD95">
        <f t="shared" si="4"/>
        <v>476.28929187728517</v>
      </c>
      <c r="AE95">
        <f>'IDT-1'!C95</f>
        <v>0</v>
      </c>
      <c r="AF95" s="26"/>
      <c r="AG95">
        <f t="shared" si="5"/>
        <v>476.28929187728517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2.3330000000000002</v>
      </c>
      <c r="E96">
        <f>GT_NG!Q96</f>
        <v>8.3112711160343391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652.67762326649154</v>
      </c>
      <c r="P96" s="77">
        <v>34.037387968078576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40.22</v>
      </c>
      <c r="U96" s="78">
        <f>SUMPRODUCT(LTA!F96:AJ96,LTA!F$102:AJ$102,LTA!F$104:AJ$104)</f>
        <v>122.64999999999999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</v>
      </c>
      <c r="AA96" s="117">
        <f>STOA!I96</f>
        <v>0.31</v>
      </c>
      <c r="AB96" s="117">
        <f>-STOA!O96</f>
        <v>-391.77</v>
      </c>
      <c r="AC96">
        <f t="shared" si="3"/>
        <v>11.845664167332615</v>
      </c>
      <c r="AD96">
        <f t="shared" si="4"/>
        <v>476.92361818327174</v>
      </c>
      <c r="AE96">
        <f>'IDT-1'!C96</f>
        <v>0</v>
      </c>
      <c r="AF96" s="26"/>
      <c r="AG96">
        <f t="shared" si="5"/>
        <v>476.92361818327174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2.3330000000000002</v>
      </c>
      <c r="E97">
        <f>GT_NG!Q97</f>
        <v>8.3112711160343391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648.65941101095393</v>
      </c>
      <c r="P97" s="77">
        <v>34.037387968078576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39.22</v>
      </c>
      <c r="U97" s="78">
        <f>SUMPRODUCT(LTA!F97:AJ97,LTA!F$102:AJ$102,LTA!F$104:AJ$104)</f>
        <v>122.14999999999999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-25</v>
      </c>
      <c r="AA97" s="117">
        <f>STOA!I97</f>
        <v>0.31</v>
      </c>
      <c r="AB97" s="117">
        <f>-STOA!O97</f>
        <v>-391.77</v>
      </c>
      <c r="AC97">
        <f t="shared" si="3"/>
        <v>11.903641429750229</v>
      </c>
      <c r="AD97">
        <f t="shared" si="4"/>
        <v>459.34742866531667</v>
      </c>
      <c r="AE97">
        <f>'IDT-1'!C97</f>
        <v>0</v>
      </c>
      <c r="AF97" s="26"/>
      <c r="AG97">
        <f t="shared" si="5"/>
        <v>459.34742866531667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-22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2.3330000000000002</v>
      </c>
      <c r="E98">
        <f>GT_NG!Q98</f>
        <v>8.3112711160343391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647.78736598141359</v>
      </c>
      <c r="P98" s="77">
        <v>34.037387968078576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38.56</v>
      </c>
      <c r="U98" s="78">
        <f>SUMPRODUCT(LTA!F98:AJ98,LTA!F$102:AJ$102,LTA!F$104:AJ$104)</f>
        <v>121.82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-35</v>
      </c>
      <c r="AA98" s="117">
        <f>STOA!I98</f>
        <v>0.31</v>
      </c>
      <c r="AB98" s="117">
        <f>-STOA!O98</f>
        <v>-391.77</v>
      </c>
      <c r="AC98">
        <f t="shared" si="3"/>
        <v>12.029305473845396</v>
      </c>
      <c r="AD98">
        <f t="shared" si="4"/>
        <v>441.35971959168091</v>
      </c>
      <c r="AE98">
        <f>'IDT-1'!C98</f>
        <v>0</v>
      </c>
      <c r="AF98" s="26"/>
      <c r="AG98">
        <f t="shared" si="5"/>
        <v>441.35971959168091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-28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7.0106650000000076E-2</v>
      </c>
      <c r="E99">
        <f t="shared" si="6"/>
        <v>0.20968173201872828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1.2831800000000004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15.554790160030555</v>
      </c>
      <c r="P99" s="77">
        <f t="shared" si="6"/>
        <v>0.81684596114183305</v>
      </c>
      <c r="Q99" s="77">
        <f t="shared" si="6"/>
        <v>0</v>
      </c>
      <c r="R99" s="80">
        <f t="shared" si="6"/>
        <v>0.26091297621931964</v>
      </c>
      <c r="S99" s="80">
        <f t="shared" si="6"/>
        <v>0</v>
      </c>
      <c r="T99" s="78">
        <f t="shared" si="6"/>
        <v>1.7637000000000003</v>
      </c>
      <c r="U99" s="78">
        <f t="shared" si="6"/>
        <v>2.6482449999999997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-1.7321249999999999</v>
      </c>
      <c r="AA99" s="117">
        <f t="shared" si="6"/>
        <v>1.0187025000000001</v>
      </c>
      <c r="AB99" s="117">
        <f t="shared" si="6"/>
        <v>-7.3658399999999968</v>
      </c>
      <c r="AC99">
        <f t="shared" si="6"/>
        <v>0.29449386608999822</v>
      </c>
      <c r="AD99">
        <f t="shared" si="6"/>
        <v>14.274778613320443</v>
      </c>
      <c r="AE99">
        <f t="shared" si="6"/>
        <v>-1.7992500000000001E-3</v>
      </c>
      <c r="AG99">
        <f t="shared" si="6"/>
        <v>14.272979363320443</v>
      </c>
      <c r="AI99">
        <f t="shared" si="6"/>
        <v>0</v>
      </c>
      <c r="AJ99">
        <f t="shared" si="6"/>
        <v>0</v>
      </c>
      <c r="AK99">
        <f t="shared" si="6"/>
        <v>0.34932249999999998</v>
      </c>
      <c r="AL99">
        <f t="shared" si="6"/>
        <v>-0.30825000000000002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44982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5.4161999999999999</v>
      </c>
      <c r="E3">
        <f>GT_NG!T3</f>
        <v>11.67632234837995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595.58655371239229</v>
      </c>
      <c r="P3" s="77">
        <v>35.637227537922982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267.41000000000003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-313</v>
      </c>
      <c r="AA3" s="117">
        <f>STOA!J3</f>
        <v>4.24</v>
      </c>
      <c r="AB3" s="117">
        <f>-STOA!P3</f>
        <v>0</v>
      </c>
      <c r="AC3">
        <f>SUMIF(B3:AB3,"&gt;0")*$AC$2-SUMIF(B3:AB3,"&lt;0")*($AC$2/(1-$AC$2))+SUMIF(AI3:AR3,"&gt;0")*$AC$2-SUMIF(AI3:AR3,"&lt;0")*($AC$2/(1-$AC$2))</f>
        <v>11.487037386115652</v>
      </c>
      <c r="AD3">
        <f>SUM(B3:AB3,AI3:AR3)-AC3</f>
        <v>665.07926621257957</v>
      </c>
      <c r="AE3">
        <f>'IDT-1'!F3</f>
        <v>0</v>
      </c>
      <c r="AF3" s="26"/>
      <c r="AG3">
        <f>SUM(AD3:AF3)</f>
        <v>665.07926621257957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5.4161999999999999</v>
      </c>
      <c r="E4">
        <f>GT_NG!T4</f>
        <v>11.67632234837995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595.58488115817534</v>
      </c>
      <c r="P4" s="77">
        <v>35.637227537922982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267.15000000000003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-321</v>
      </c>
      <c r="AA4" s="117">
        <f>STOA!J4</f>
        <v>4.24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11.555759687816108</v>
      </c>
      <c r="AD4">
        <f t="shared" ref="AD4:AD67" si="1">SUM(B4:AB4,AI4:AR4)-AC4</f>
        <v>656.74887135666222</v>
      </c>
      <c r="AE4">
        <f>'IDT-1'!F4</f>
        <v>0</v>
      </c>
      <c r="AF4" s="26"/>
      <c r="AG4">
        <f t="shared" ref="AG4:AG67" si="2">SUM(AD4:AF4)</f>
        <v>656.74887135666222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5.4161999999999999</v>
      </c>
      <c r="E5">
        <f>GT_NG!T5</f>
        <v>11.67632234837995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596.69759688863064</v>
      </c>
      <c r="P5" s="77">
        <v>37.407129373848989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266.82000000000005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-330</v>
      </c>
      <c r="AA5" s="117">
        <f>STOA!J5</f>
        <v>4.24</v>
      </c>
      <c r="AB5" s="117">
        <f>-STOA!P5</f>
        <v>0</v>
      </c>
      <c r="AC5">
        <f t="shared" si="0"/>
        <v>11.658125870100021</v>
      </c>
      <c r="AD5">
        <f t="shared" si="1"/>
        <v>650.19912274075966</v>
      </c>
      <c r="AE5">
        <f>'IDT-1'!F5</f>
        <v>0</v>
      </c>
      <c r="AF5" s="26"/>
      <c r="AG5">
        <f t="shared" si="2"/>
        <v>650.19912274075966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5.4161999999999999</v>
      </c>
      <c r="E6">
        <f>GT_NG!T6</f>
        <v>11.67632234837995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596.69759688863064</v>
      </c>
      <c r="P6" s="77">
        <v>37.407129373848989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266.45000000000005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-341</v>
      </c>
      <c r="AA6" s="117">
        <f>STOA!J6</f>
        <v>4.24</v>
      </c>
      <c r="AB6" s="117">
        <f>-STOA!P6</f>
        <v>0</v>
      </c>
      <c r="AC6">
        <f t="shared" si="0"/>
        <v>11.752529272844169</v>
      </c>
      <c r="AD6">
        <f t="shared" si="1"/>
        <v>638.73471933801545</v>
      </c>
      <c r="AE6">
        <f>'IDT-1'!F6</f>
        <v>0</v>
      </c>
      <c r="AF6" s="26"/>
      <c r="AG6">
        <f t="shared" si="2"/>
        <v>638.73471933801545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5.4161999999999999</v>
      </c>
      <c r="E7">
        <f>GT_NG!T7</f>
        <v>11.357297147604541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591.82159795508835</v>
      </c>
      <c r="P7" s="77">
        <v>38.843656561852761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266.20000000000005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-348</v>
      </c>
      <c r="AA7" s="117">
        <f>STOA!J7</f>
        <v>4.24</v>
      </c>
      <c r="AB7" s="117">
        <f>-STOA!P7</f>
        <v>0</v>
      </c>
      <c r="AC7">
        <f t="shared" si="0"/>
        <v>11.779401392371973</v>
      </c>
      <c r="AD7">
        <f t="shared" si="1"/>
        <v>627.69935027217377</v>
      </c>
      <c r="AE7">
        <f>'IDT-1'!F7</f>
        <v>0</v>
      </c>
      <c r="AF7" s="26"/>
      <c r="AG7">
        <f t="shared" si="2"/>
        <v>627.69935027217377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5.4161999999999999</v>
      </c>
      <c r="E8">
        <f>GT_NG!T8</f>
        <v>11.357297147604541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591.82145432740413</v>
      </c>
      <c r="P8" s="77">
        <v>37.409999999999997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265.97000000000003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-356</v>
      </c>
      <c r="AA8" s="117">
        <f>STOA!J8</f>
        <v>4.24</v>
      </c>
      <c r="AB8" s="117">
        <f>-STOA!P8</f>
        <v>0</v>
      </c>
      <c r="AC8">
        <f t="shared" si="0"/>
        <v>11.83578497088161</v>
      </c>
      <c r="AD8">
        <f t="shared" si="1"/>
        <v>617.97916650412708</v>
      </c>
      <c r="AE8">
        <f>'IDT-1'!F8</f>
        <v>0</v>
      </c>
      <c r="AF8" s="26"/>
      <c r="AG8">
        <f t="shared" si="2"/>
        <v>617.97916650412708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5.4161999999999999</v>
      </c>
      <c r="E9">
        <f>GT_NG!T9</f>
        <v>11.357297147604541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596.06201981764855</v>
      </c>
      <c r="P9" s="77">
        <v>37.409999999999997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265.71000000000004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-362</v>
      </c>
      <c r="AA9" s="117">
        <f>STOA!J9</f>
        <v>4.24</v>
      </c>
      <c r="AB9" s="117">
        <f>-STOA!P9</f>
        <v>0</v>
      </c>
      <c r="AC9">
        <f t="shared" si="0"/>
        <v>11.924082712328934</v>
      </c>
      <c r="AD9">
        <f t="shared" si="1"/>
        <v>615.87143425292413</v>
      </c>
      <c r="AE9">
        <f>'IDT-1'!F9</f>
        <v>0</v>
      </c>
      <c r="AF9" s="26"/>
      <c r="AG9">
        <f t="shared" si="2"/>
        <v>615.87143425292413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5.4161999999999999</v>
      </c>
      <c r="E10">
        <f>GT_NG!T10</f>
        <v>11.357297147604541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596.10246073239125</v>
      </c>
      <c r="P10" s="77">
        <v>37.409999999999997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265.54000000000002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-370</v>
      </c>
      <c r="AA10" s="117">
        <f>STOA!J10</f>
        <v>4.24</v>
      </c>
      <c r="AB10" s="117">
        <f>-STOA!P10</f>
        <v>0</v>
      </c>
      <c r="AC10">
        <f t="shared" si="0"/>
        <v>11.993967612556233</v>
      </c>
      <c r="AD10">
        <f t="shared" si="1"/>
        <v>607.67199026743958</v>
      </c>
      <c r="AE10">
        <f>'IDT-1'!F10</f>
        <v>0</v>
      </c>
      <c r="AF10" s="26"/>
      <c r="AG10">
        <f t="shared" si="2"/>
        <v>607.67199026743958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5.4161999999999999</v>
      </c>
      <c r="E11">
        <f>GT_NG!T11</f>
        <v>11.67632234837995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594.78903647123855</v>
      </c>
      <c r="P11" s="77">
        <v>37.409999999999997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264.63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-378</v>
      </c>
      <c r="AA11" s="117">
        <f>STOA!J11</f>
        <v>4.1500000000000004</v>
      </c>
      <c r="AB11" s="117">
        <f>-STOA!P11</f>
        <v>0</v>
      </c>
      <c r="AC11">
        <f t="shared" si="0"/>
        <v>12.047441921002473</v>
      </c>
      <c r="AD11">
        <f t="shared" si="1"/>
        <v>597.62411689861597</v>
      </c>
      <c r="AE11">
        <f>'IDT-1'!F11</f>
        <v>0</v>
      </c>
      <c r="AF11" s="26"/>
      <c r="AG11">
        <f t="shared" si="2"/>
        <v>597.62411689861597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5.4161999999999999</v>
      </c>
      <c r="E12">
        <f>GT_NG!T12</f>
        <v>11.67632234837995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594.78903647123855</v>
      </c>
      <c r="P12" s="77">
        <v>37.409999999999997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264.51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-387</v>
      </c>
      <c r="AA12" s="117">
        <f>STOA!J12</f>
        <v>4.1500000000000004</v>
      </c>
      <c r="AB12" s="117">
        <f>-STOA!P12</f>
        <v>0</v>
      </c>
      <c r="AC12">
        <f t="shared" si="0"/>
        <v>12.190177068702232</v>
      </c>
      <c r="AD12">
        <f t="shared" si="1"/>
        <v>595.62138175091616</v>
      </c>
      <c r="AE12">
        <f>'IDT-1'!F12</f>
        <v>0</v>
      </c>
      <c r="AF12" s="26"/>
      <c r="AG12">
        <f t="shared" si="2"/>
        <v>595.62138175091616</v>
      </c>
      <c r="AI12" s="75">
        <f>PXIL!J12</f>
        <v>0</v>
      </c>
      <c r="AJ12" s="75">
        <f>PXIL!P12</f>
        <v>0</v>
      </c>
      <c r="AK12" s="75">
        <f>RTM_IEX!J12</f>
        <v>7.26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5.4161999999999999</v>
      </c>
      <c r="E13">
        <f>GT_NG!T13</f>
        <v>11.720110803324101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598.05112551443858</v>
      </c>
      <c r="P13" s="77">
        <v>37.409999999999997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264.49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-391</v>
      </c>
      <c r="AA13" s="117">
        <f>STOA!J13</f>
        <v>4.1500000000000004</v>
      </c>
      <c r="AB13" s="117">
        <f>-STOA!P13</f>
        <v>0</v>
      </c>
      <c r="AC13">
        <f t="shared" si="0"/>
        <v>12.444949300774683</v>
      </c>
      <c r="AD13">
        <f t="shared" si="1"/>
        <v>616.28248701698794</v>
      </c>
      <c r="AE13">
        <f>'IDT-1'!F13</f>
        <v>0</v>
      </c>
      <c r="AF13" s="26"/>
      <c r="AG13">
        <f t="shared" si="2"/>
        <v>616.28248701698794</v>
      </c>
      <c r="AI13" s="75">
        <f>PXIL!J13</f>
        <v>0</v>
      </c>
      <c r="AJ13" s="75">
        <f>PXIL!P13</f>
        <v>0</v>
      </c>
      <c r="AK13" s="75">
        <f>RTM_IEX!J13</f>
        <v>28.89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5.4161999999999999</v>
      </c>
      <c r="E14">
        <f>GT_NG!T14</f>
        <v>11.720110803324101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598.05080681409584</v>
      </c>
      <c r="P14" s="77">
        <v>37.409999999999997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264.26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-397</v>
      </c>
      <c r="AA14" s="117">
        <f>STOA!J14</f>
        <v>4.1500000000000004</v>
      </c>
      <c r="AB14" s="117">
        <f>-STOA!P14</f>
        <v>0</v>
      </c>
      <c r="AC14">
        <f t="shared" si="0"/>
        <v>12.496191261344837</v>
      </c>
      <c r="AD14">
        <f t="shared" si="1"/>
        <v>610.00092635607496</v>
      </c>
      <c r="AE14">
        <f>'IDT-1'!F14</f>
        <v>0</v>
      </c>
      <c r="AF14" s="26"/>
      <c r="AG14">
        <f t="shared" si="2"/>
        <v>610.00092635607496</v>
      </c>
      <c r="AI14" s="75">
        <f>PXIL!J14</f>
        <v>0</v>
      </c>
      <c r="AJ14" s="75">
        <f>PXIL!P14</f>
        <v>0</v>
      </c>
      <c r="AK14" s="75">
        <f>RTM_IEX!J14</f>
        <v>28.89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5.4161999999999999</v>
      </c>
      <c r="E15">
        <f>GT_NG!T15</f>
        <v>11.67632234837995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599.24355633676419</v>
      </c>
      <c r="P15" s="77">
        <v>37.409999999999997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266.83000000000004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-345</v>
      </c>
      <c r="AA15" s="117">
        <f>STOA!J15</f>
        <v>4.1500000000000004</v>
      </c>
      <c r="AB15" s="117">
        <f>-STOA!P15</f>
        <v>0</v>
      </c>
      <c r="AC15">
        <f t="shared" si="0"/>
        <v>12.079367313252515</v>
      </c>
      <c r="AD15">
        <f t="shared" si="1"/>
        <v>607.24671137189159</v>
      </c>
      <c r="AE15">
        <f>'IDT-1'!F15</f>
        <v>0</v>
      </c>
      <c r="AF15" s="26"/>
      <c r="AG15">
        <f t="shared" si="2"/>
        <v>607.24671137189159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5.4161999999999999</v>
      </c>
      <c r="E16">
        <f>GT_NG!T16</f>
        <v>11.67632234837995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599.4077124642937</v>
      </c>
      <c r="P16" s="77">
        <v>37.409999999999997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266.60000000000002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-347</v>
      </c>
      <c r="AA16" s="117">
        <f>STOA!J16</f>
        <v>4.1500000000000004</v>
      </c>
      <c r="AB16" s="117">
        <f>-STOA!P16</f>
        <v>0</v>
      </c>
      <c r="AC16">
        <f t="shared" si="0"/>
        <v>12.096544142219164</v>
      </c>
      <c r="AD16">
        <f t="shared" si="1"/>
        <v>605.16369067045446</v>
      </c>
      <c r="AE16">
        <f>'IDT-1'!F16</f>
        <v>0</v>
      </c>
      <c r="AF16" s="26"/>
      <c r="AG16">
        <f t="shared" si="2"/>
        <v>605.16369067045446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5.4161999999999999</v>
      </c>
      <c r="E17">
        <f>GT_NG!T17</f>
        <v>11.679077711357815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599.24139066931184</v>
      </c>
      <c r="P17" s="77">
        <v>37.409999999999997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266.36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-404</v>
      </c>
      <c r="AA17" s="117">
        <f>STOA!J17</f>
        <v>4.1500000000000004</v>
      </c>
      <c r="AB17" s="117">
        <f>-STOA!P17</f>
        <v>0</v>
      </c>
      <c r="AC17">
        <f t="shared" si="0"/>
        <v>12.527622200716802</v>
      </c>
      <c r="AD17">
        <f t="shared" si="1"/>
        <v>599.47904617995277</v>
      </c>
      <c r="AE17">
        <f>'IDT-1'!F17</f>
        <v>0</v>
      </c>
      <c r="AF17" s="26"/>
      <c r="AG17">
        <f t="shared" si="2"/>
        <v>599.47904617995277</v>
      </c>
      <c r="AI17" s="75">
        <f>PXIL!J17</f>
        <v>0</v>
      </c>
      <c r="AJ17" s="75">
        <f>PXIL!P17</f>
        <v>0</v>
      </c>
      <c r="AK17" s="75">
        <f>RTM_IEX!J17</f>
        <v>22.15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5.4161999999999999</v>
      </c>
      <c r="E18">
        <f>GT_NG!T18</f>
        <v>11.679077711357815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599.24139066931184</v>
      </c>
      <c r="P18" s="77">
        <v>37.409999999999997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266.14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-403</v>
      </c>
      <c r="AA18" s="117">
        <f>STOA!J18</f>
        <v>4.1500000000000004</v>
      </c>
      <c r="AB18" s="117">
        <f>-STOA!P18</f>
        <v>0</v>
      </c>
      <c r="AC18">
        <f t="shared" si="0"/>
        <v>12.516808073194605</v>
      </c>
      <c r="AD18">
        <f t="shared" si="1"/>
        <v>600.26986030747491</v>
      </c>
      <c r="AE18">
        <f>'IDT-1'!F18</f>
        <v>0</v>
      </c>
      <c r="AF18" s="26"/>
      <c r="AG18">
        <f t="shared" si="2"/>
        <v>600.26986030747491</v>
      </c>
      <c r="AI18" s="75">
        <f>PXIL!J18</f>
        <v>0</v>
      </c>
      <c r="AJ18" s="75">
        <f>PXIL!P18</f>
        <v>0</v>
      </c>
      <c r="AK18" s="75">
        <f>RTM_IEX!J18</f>
        <v>22.15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5.4161999999999999</v>
      </c>
      <c r="E19">
        <f>GT_NG!T19</f>
        <v>11.359977227440934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69.600000000000009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595.97930162611181</v>
      </c>
      <c r="P19" s="77">
        <v>35.717129309652009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266.12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-400</v>
      </c>
      <c r="AA19" s="117">
        <f>STOA!J19</f>
        <v>4.1500000000000004</v>
      </c>
      <c r="AB19" s="117">
        <f>-STOA!P19</f>
        <v>0</v>
      </c>
      <c r="AC19">
        <f t="shared" si="0"/>
        <v>12.44358596071433</v>
      </c>
      <c r="AD19">
        <f t="shared" si="1"/>
        <v>598.04902220249039</v>
      </c>
      <c r="AE19">
        <f>'IDT-1'!F19</f>
        <v>0</v>
      </c>
      <c r="AF19" s="26"/>
      <c r="AG19">
        <f t="shared" si="2"/>
        <v>598.04902220249039</v>
      </c>
      <c r="AI19" s="75">
        <f>PXIL!J19</f>
        <v>0</v>
      </c>
      <c r="AJ19" s="75">
        <f>PXIL!P19</f>
        <v>0</v>
      </c>
      <c r="AK19" s="75">
        <f>RTM_IEX!J19</f>
        <v>22.15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5.4161999999999999</v>
      </c>
      <c r="E20">
        <f>GT_NG!T20</f>
        <v>11.359977227440934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69.600000000000009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595.980809079393</v>
      </c>
      <c r="P20" s="77">
        <v>37.407129373848989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266.06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-412</v>
      </c>
      <c r="AA20" s="117">
        <f>STOA!J20</f>
        <v>4.1500000000000004</v>
      </c>
      <c r="AB20" s="117">
        <f>-STOA!P20</f>
        <v>0</v>
      </c>
      <c r="AC20">
        <f t="shared" si="0"/>
        <v>12.507456757134483</v>
      </c>
      <c r="AD20">
        <f t="shared" si="1"/>
        <v>581.13665892354845</v>
      </c>
      <c r="AE20">
        <f>'IDT-1'!F20</f>
        <v>0</v>
      </c>
      <c r="AF20" s="26"/>
      <c r="AG20">
        <f t="shared" si="2"/>
        <v>581.13665892354845</v>
      </c>
      <c r="AI20" s="75">
        <f>PXIL!J20</f>
        <v>0</v>
      </c>
      <c r="AJ20" s="75">
        <f>PXIL!P20</f>
        <v>0</v>
      </c>
      <c r="AK20" s="75">
        <f>RTM_IEX!J20</f>
        <v>15.67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5.4161999999999999</v>
      </c>
      <c r="E21">
        <f>GT_NG!T21</f>
        <v>11.359977227440934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69.600000000000009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595.78047813202465</v>
      </c>
      <c r="P21" s="77">
        <v>37.407129373848989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265.95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-402</v>
      </c>
      <c r="AA21" s="117">
        <f>STOA!J21</f>
        <v>4.1500000000000004</v>
      </c>
      <c r="AB21" s="117">
        <f>-STOA!P21</f>
        <v>0</v>
      </c>
      <c r="AC21">
        <f t="shared" si="0"/>
        <v>12.278048569575688</v>
      </c>
      <c r="AD21">
        <f t="shared" si="1"/>
        <v>575.3857361637389</v>
      </c>
      <c r="AE21">
        <f>'IDT-1'!F21</f>
        <v>0</v>
      </c>
      <c r="AF21" s="26"/>
      <c r="AG21">
        <f t="shared" si="2"/>
        <v>575.3857361637389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5.4161999999999999</v>
      </c>
      <c r="E22">
        <f>GT_NG!T22</f>
        <v>11.359977227440934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69.600000000000009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595.79145543245363</v>
      </c>
      <c r="P22" s="77">
        <v>37.407129373848989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265.77000000000004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-387</v>
      </c>
      <c r="AA22" s="117">
        <f>STOA!J22</f>
        <v>4.1500000000000004</v>
      </c>
      <c r="AB22" s="117">
        <f>-STOA!P22</f>
        <v>0</v>
      </c>
      <c r="AC22">
        <f t="shared" si="0"/>
        <v>12.143389256986532</v>
      </c>
      <c r="AD22">
        <f t="shared" si="1"/>
        <v>590.35137277675699</v>
      </c>
      <c r="AE22">
        <f>'IDT-1'!F22</f>
        <v>0</v>
      </c>
      <c r="AF22" s="26"/>
      <c r="AG22">
        <f t="shared" si="2"/>
        <v>590.35137277675699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5.4161999999999999</v>
      </c>
      <c r="E23">
        <f>GT_NG!T23</f>
        <v>11.357297147604541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69.600000000000009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602.12097007433965</v>
      </c>
      <c r="P23" s="77">
        <v>37.407129373848989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263.87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-369</v>
      </c>
      <c r="AA23" s="117">
        <f>STOA!J23</f>
        <v>4.0600000000000005</v>
      </c>
      <c r="AB23" s="117">
        <f>-STOA!P23</f>
        <v>0</v>
      </c>
      <c r="AC23">
        <f t="shared" si="0"/>
        <v>12.021747105733052</v>
      </c>
      <c r="AD23">
        <f t="shared" si="1"/>
        <v>612.80984949006006</v>
      </c>
      <c r="AE23">
        <f>'IDT-1'!F23</f>
        <v>0</v>
      </c>
      <c r="AF23" s="26"/>
      <c r="AG23">
        <f t="shared" si="2"/>
        <v>612.80984949006006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5.4161999999999999</v>
      </c>
      <c r="E24">
        <f>GT_NG!T24</f>
        <v>11.357297147604541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69.600000000000009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614.5677714231316</v>
      </c>
      <c r="P24" s="77">
        <v>37.407129373848989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263.73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-356</v>
      </c>
      <c r="AA24" s="117">
        <f>STOA!J24</f>
        <v>4.0600000000000005</v>
      </c>
      <c r="AB24" s="117">
        <f>-STOA!P24</f>
        <v>0</v>
      </c>
      <c r="AC24">
        <f t="shared" si="0"/>
        <v>12.014631299813884</v>
      </c>
      <c r="AD24">
        <f t="shared" si="1"/>
        <v>638.12376664477119</v>
      </c>
      <c r="AE24">
        <f>'IDT-1'!F24</f>
        <v>0</v>
      </c>
      <c r="AF24" s="26"/>
      <c r="AG24">
        <f t="shared" si="2"/>
        <v>638.12376664477119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5.4161999999999999</v>
      </c>
      <c r="E25">
        <f>GT_NG!T25</f>
        <v>11.357297147604541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69.600000000000009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635.62417916198808</v>
      </c>
      <c r="P25" s="77">
        <v>37.407129373848989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263.58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-353</v>
      </c>
      <c r="AA25" s="117">
        <f>STOA!J25</f>
        <v>4.0600000000000005</v>
      </c>
      <c r="AB25" s="117">
        <f>-STOA!P25</f>
        <v>0</v>
      </c>
      <c r="AC25">
        <f t="shared" si="0"/>
        <v>12.171973305349235</v>
      </c>
      <c r="AD25">
        <f t="shared" si="1"/>
        <v>661.87283237809243</v>
      </c>
      <c r="AE25">
        <f>'IDT-1'!F25</f>
        <v>0</v>
      </c>
      <c r="AF25" s="26"/>
      <c r="AG25">
        <f t="shared" si="2"/>
        <v>661.87283237809243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5.4161999999999999</v>
      </c>
      <c r="E26">
        <f>GT_NG!T26</f>
        <v>11.357297147604541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69.600000000000009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647.92687864072877</v>
      </c>
      <c r="P26" s="77">
        <v>37.407129373848989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263.45999999999998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-327</v>
      </c>
      <c r="AA26" s="117">
        <f>STOA!J26</f>
        <v>4.0600000000000005</v>
      </c>
      <c r="AB26" s="117">
        <f>-STOA!P26</f>
        <v>0</v>
      </c>
      <c r="AC26">
        <f t="shared" si="0"/>
        <v>12.048349745185075</v>
      </c>
      <c r="AD26">
        <f t="shared" si="1"/>
        <v>700.17915541699722</v>
      </c>
      <c r="AE26">
        <f>'IDT-1'!F26</f>
        <v>0</v>
      </c>
      <c r="AF26" s="26"/>
      <c r="AG26">
        <f t="shared" si="2"/>
        <v>700.17915541699722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5.4161999999999999</v>
      </c>
      <c r="E27">
        <f>GT_NG!T27</f>
        <v>11.67632234837995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652.92757811941385</v>
      </c>
      <c r="P27" s="77">
        <v>37.407129373848989</v>
      </c>
      <c r="Q27" s="77">
        <v>0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259.32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-290</v>
      </c>
      <c r="AA27" s="117">
        <f>STOA!J27</f>
        <v>4.04</v>
      </c>
      <c r="AB27" s="117">
        <f>-STOA!P27</f>
        <v>0</v>
      </c>
      <c r="AC27">
        <f t="shared" si="0"/>
        <v>11.730064604043099</v>
      </c>
      <c r="AD27">
        <f t="shared" si="1"/>
        <v>738.65716523759954</v>
      </c>
      <c r="AE27">
        <f>'IDT-1'!F27</f>
        <v>0</v>
      </c>
      <c r="AF27" s="26"/>
      <c r="AG27">
        <f t="shared" si="2"/>
        <v>738.65716523759954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5.4161999999999999</v>
      </c>
      <c r="E28">
        <f>GT_NG!T28</f>
        <v>11.67632234837995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675.88353271953133</v>
      </c>
      <c r="P28" s="77">
        <v>37.407129373848989</v>
      </c>
      <c r="Q28" s="77">
        <v>0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254.74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-254</v>
      </c>
      <c r="AA28" s="117">
        <f>STOA!J28</f>
        <v>4.04</v>
      </c>
      <c r="AB28" s="117">
        <f>-STOA!P28</f>
        <v>0</v>
      </c>
      <c r="AC28">
        <f t="shared" si="0"/>
        <v>11.572160413725101</v>
      </c>
      <c r="AD28">
        <f t="shared" si="1"/>
        <v>793.19102402803503</v>
      </c>
      <c r="AE28">
        <f>'IDT-1'!F28</f>
        <v>-9.8030000000000008</v>
      </c>
      <c r="AF28" s="26"/>
      <c r="AG28">
        <f t="shared" si="2"/>
        <v>783.38802402803503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4.2126000000000001</v>
      </c>
      <c r="E29">
        <f>GT_NG!T29</f>
        <v>11.67632234837995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692.23276704719422</v>
      </c>
      <c r="P29" s="77">
        <v>37.407129373848989</v>
      </c>
      <c r="Q29" s="77">
        <v>0</v>
      </c>
      <c r="R29" s="80">
        <v>0.20743902439024389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245.37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-236</v>
      </c>
      <c r="AA29" s="117">
        <f>STOA!J29</f>
        <v>4.04</v>
      </c>
      <c r="AB29" s="117">
        <f>-STOA!P29</f>
        <v>0</v>
      </c>
      <c r="AC29">
        <f t="shared" si="0"/>
        <v>11.465005163823655</v>
      </c>
      <c r="AD29">
        <f t="shared" si="1"/>
        <v>817.28125262998992</v>
      </c>
      <c r="AE29">
        <f>'IDT-1'!F29</f>
        <v>0</v>
      </c>
      <c r="AF29" s="26"/>
      <c r="AG29">
        <f t="shared" si="2"/>
        <v>817.28125262998992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4.2126000000000001</v>
      </c>
      <c r="E30">
        <f>GT_NG!T30</f>
        <v>11.67632234837995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692.23276704719422</v>
      </c>
      <c r="P30" s="77">
        <v>37.407129373848989</v>
      </c>
      <c r="Q30" s="77">
        <v>0</v>
      </c>
      <c r="R30" s="80">
        <v>1.757456647398844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242.26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-200</v>
      </c>
      <c r="AA30" s="117">
        <f>STOA!J30</f>
        <v>4.04</v>
      </c>
      <c r="AB30" s="117">
        <f>-STOA!P30</f>
        <v>0</v>
      </c>
      <c r="AC30">
        <f t="shared" si="0"/>
        <v>11.131664728107097</v>
      </c>
      <c r="AD30">
        <f t="shared" si="1"/>
        <v>852.05461068871477</v>
      </c>
      <c r="AE30">
        <f>'IDT-1'!F30</f>
        <v>0</v>
      </c>
      <c r="AF30" s="26"/>
      <c r="AG30">
        <f t="shared" si="2"/>
        <v>852.05461068871477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3.6108000000000002</v>
      </c>
      <c r="E31">
        <f>GT_NG!T31</f>
        <v>11.67632234837995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694.84243852719419</v>
      </c>
      <c r="P31" s="77">
        <v>37.407129373848989</v>
      </c>
      <c r="Q31" s="77">
        <v>0</v>
      </c>
      <c r="R31" s="80">
        <v>6.03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244.16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-168</v>
      </c>
      <c r="AA31" s="117">
        <f>STOA!J31</f>
        <v>4.04</v>
      </c>
      <c r="AB31" s="117">
        <f>-STOA!P31</f>
        <v>0</v>
      </c>
      <c r="AC31">
        <f t="shared" si="0"/>
        <v>11.217432297923736</v>
      </c>
      <c r="AD31">
        <f t="shared" si="1"/>
        <v>925.99925795149932</v>
      </c>
      <c r="AE31">
        <f>'IDT-1'!F31</f>
        <v>0</v>
      </c>
      <c r="AF31" s="26"/>
      <c r="AG31">
        <f t="shared" si="2"/>
        <v>925.99925795149932</v>
      </c>
      <c r="AI31" s="75">
        <f>PXIL!J31</f>
        <v>0</v>
      </c>
      <c r="AJ31" s="75">
        <f>PXIL!P31</f>
        <v>0</v>
      </c>
      <c r="AK31" s="75">
        <f>RTM_IEX!J31</f>
        <v>33.85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3.6108000000000002</v>
      </c>
      <c r="E32">
        <f>GT_NG!T32</f>
        <v>11.67632234837995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694.84243852719419</v>
      </c>
      <c r="P32" s="77">
        <v>37.407129373848989</v>
      </c>
      <c r="Q32" s="77">
        <v>0</v>
      </c>
      <c r="R32" s="80">
        <v>13.440000000000001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248.22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-141.99</v>
      </c>
      <c r="AA32" s="117">
        <f>STOA!J32</f>
        <v>4.04</v>
      </c>
      <c r="AB32" s="117">
        <f>-STOA!P32</f>
        <v>0</v>
      </c>
      <c r="AC32">
        <f t="shared" si="0"/>
        <v>10.98316820107144</v>
      </c>
      <c r="AD32">
        <f t="shared" si="1"/>
        <v>951.8635220483518</v>
      </c>
      <c r="AE32">
        <f>'IDT-1'!F32</f>
        <v>0</v>
      </c>
      <c r="AF32" s="26"/>
      <c r="AG32">
        <f t="shared" si="2"/>
        <v>951.8635220483518</v>
      </c>
      <c r="AI32" s="75">
        <f>PXIL!J32</f>
        <v>0</v>
      </c>
      <c r="AJ32" s="75">
        <f>PXIL!P32</f>
        <v>0</v>
      </c>
      <c r="AK32" s="75">
        <f>RTM_IEX!J32</f>
        <v>18.670000000000002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3.6108000000000002</v>
      </c>
      <c r="E33">
        <f>GT_NG!T33</f>
        <v>11.67632234837995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694.19002065719428</v>
      </c>
      <c r="P33" s="77">
        <v>37.407129373848989</v>
      </c>
      <c r="Q33" s="77">
        <v>0</v>
      </c>
      <c r="R33" s="80">
        <v>20.137312158014151</v>
      </c>
      <c r="S33" s="80">
        <v>0</v>
      </c>
      <c r="T33" s="78">
        <f>SUMPRODUCT(LTA!F33:AJ33,LTA!F$101:AJ$101,LTA!F$105:AJ$105)</f>
        <v>12.74</v>
      </c>
      <c r="U33" s="78">
        <f>SUMPRODUCT(LTA!F33:AJ33,LTA!F$102:AJ$102,LTA!F$105:AJ$105)</f>
        <v>253.11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-117</v>
      </c>
      <c r="AA33" s="117">
        <f>STOA!J33</f>
        <v>4.04</v>
      </c>
      <c r="AB33" s="117">
        <f>-STOA!P33</f>
        <v>0</v>
      </c>
      <c r="AC33">
        <f t="shared" si="0"/>
        <v>10.946938864026304</v>
      </c>
      <c r="AD33">
        <f t="shared" si="1"/>
        <v>997.98464567341125</v>
      </c>
      <c r="AE33">
        <f>'IDT-1'!F33</f>
        <v>0</v>
      </c>
      <c r="AF33" s="26"/>
      <c r="AG33">
        <f t="shared" si="2"/>
        <v>997.98464567341125</v>
      </c>
      <c r="AI33" s="75">
        <f>PXIL!J33</f>
        <v>0</v>
      </c>
      <c r="AJ33" s="75">
        <f>PXIL!P33</f>
        <v>0</v>
      </c>
      <c r="AK33" s="75">
        <f>RTM_IEX!J33</f>
        <v>19.420000000000002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5.7171000000000003</v>
      </c>
      <c r="E34">
        <f>GT_NG!T34</f>
        <v>11.67632234837995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688.95905188219433</v>
      </c>
      <c r="P34" s="77">
        <v>37.407129373848989</v>
      </c>
      <c r="Q34" s="77">
        <v>0</v>
      </c>
      <c r="R34" s="80">
        <v>23.2</v>
      </c>
      <c r="S34" s="80">
        <v>0</v>
      </c>
      <c r="T34" s="78">
        <f>SUMPRODUCT(LTA!F34:AJ34,LTA!F$101:AJ$101,LTA!F$105:AJ$105)</f>
        <v>18.990000000000002</v>
      </c>
      <c r="U34" s="78">
        <f>SUMPRODUCT(LTA!F34:AJ34,LTA!F$102:AJ$102,LTA!F$105:AJ$105)</f>
        <v>262.61999999999995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-105</v>
      </c>
      <c r="AA34" s="117">
        <f>STOA!J34</f>
        <v>4.04</v>
      </c>
      <c r="AB34" s="117">
        <f>-STOA!P34</f>
        <v>0</v>
      </c>
      <c r="AC34">
        <f t="shared" si="0"/>
        <v>10.950647901549434</v>
      </c>
      <c r="AD34">
        <f t="shared" si="1"/>
        <v>1022.5089557028737</v>
      </c>
      <c r="AE34">
        <f>'IDT-1'!F34</f>
        <v>0</v>
      </c>
      <c r="AF34" s="26"/>
      <c r="AG34">
        <f t="shared" si="2"/>
        <v>1022.5089557028737</v>
      </c>
      <c r="AI34" s="75">
        <f>PXIL!J34</f>
        <v>0</v>
      </c>
      <c r="AJ34" s="75">
        <f>PXIL!P34</f>
        <v>0</v>
      </c>
      <c r="AK34" s="75">
        <f>RTM_IEX!J34</f>
        <v>16.25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5.7171000000000003</v>
      </c>
      <c r="E35">
        <f>GT_NG!T35</f>
        <v>11.67632234837995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682.31865984829426</v>
      </c>
      <c r="P35" s="77">
        <v>37.407129373848989</v>
      </c>
      <c r="Q35" s="77">
        <v>0</v>
      </c>
      <c r="R35" s="80">
        <v>23.2</v>
      </c>
      <c r="S35" s="80">
        <v>0</v>
      </c>
      <c r="T35" s="78">
        <f>SUMPRODUCT(LTA!F35:AJ35,LTA!F$101:AJ$101,LTA!F$105:AJ$105)</f>
        <v>30.569999999999997</v>
      </c>
      <c r="U35" s="78">
        <f>SUMPRODUCT(LTA!F35:AJ35,LTA!F$102:AJ$102,LTA!F$105:AJ$105)</f>
        <v>273.89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-81</v>
      </c>
      <c r="AA35" s="117">
        <f>STOA!J35</f>
        <v>3.94</v>
      </c>
      <c r="AB35" s="117">
        <f>-STOA!P35</f>
        <v>0</v>
      </c>
      <c r="AC35">
        <f t="shared" si="0"/>
        <v>11.086225391118425</v>
      </c>
      <c r="AD35">
        <f t="shared" si="1"/>
        <v>1085.9929861794049</v>
      </c>
      <c r="AE35">
        <f>'IDT-1'!F35</f>
        <v>-4</v>
      </c>
      <c r="AF35" s="26"/>
      <c r="AG35">
        <f t="shared" si="2"/>
        <v>1081.9929861794049</v>
      </c>
      <c r="AI35" s="75">
        <f>PXIL!J35</f>
        <v>0</v>
      </c>
      <c r="AJ35" s="75">
        <f>PXIL!P35</f>
        <v>0</v>
      </c>
      <c r="AK35" s="75">
        <f>RTM_IEX!J35</f>
        <v>39.76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5.7171000000000003</v>
      </c>
      <c r="E36">
        <f>GT_NG!T36</f>
        <v>11.67632234837995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667.36073001499415</v>
      </c>
      <c r="P36" s="77">
        <v>37.407129373848989</v>
      </c>
      <c r="Q36" s="77">
        <v>0</v>
      </c>
      <c r="R36" s="80">
        <v>23.2</v>
      </c>
      <c r="S36" s="80">
        <v>0</v>
      </c>
      <c r="T36" s="78">
        <f>SUMPRODUCT(LTA!F36:AJ36,LTA!F$101:AJ$101,LTA!F$105:AJ$105)</f>
        <v>43.84</v>
      </c>
      <c r="U36" s="78">
        <f>SUMPRODUCT(LTA!F36:AJ36,LTA!F$102:AJ$102,LTA!F$105:AJ$105)</f>
        <v>285.72999999999996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</v>
      </c>
      <c r="AA36" s="117">
        <f>STOA!J36</f>
        <v>3.94</v>
      </c>
      <c r="AB36" s="117">
        <f>-STOA!P36</f>
        <v>0</v>
      </c>
      <c r="AC36">
        <f t="shared" si="0"/>
        <v>10.565141487520011</v>
      </c>
      <c r="AD36">
        <f t="shared" si="1"/>
        <v>1123.7261402497029</v>
      </c>
      <c r="AE36">
        <f>'IDT-1'!F36</f>
        <v>-47</v>
      </c>
      <c r="AF36" s="26"/>
      <c r="AG36">
        <f t="shared" si="2"/>
        <v>1076.7261402497029</v>
      </c>
      <c r="AI36" s="75">
        <f>PXIL!J36</f>
        <v>0</v>
      </c>
      <c r="AJ36" s="75">
        <f>PXIL!P36</f>
        <v>0</v>
      </c>
      <c r="AK36" s="75">
        <f>RTM_IEX!J36</f>
        <v>18.82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5.7171000000000003</v>
      </c>
      <c r="E37">
        <f>GT_NG!T37</f>
        <v>11.67632234837995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655.27572233379431</v>
      </c>
      <c r="P37" s="77">
        <v>37.407129373848989</v>
      </c>
      <c r="Q37" s="77">
        <v>0</v>
      </c>
      <c r="R37" s="80">
        <v>23.2</v>
      </c>
      <c r="S37" s="80">
        <v>0</v>
      </c>
      <c r="T37" s="78">
        <f>SUMPRODUCT(LTA!F37:AJ37,LTA!F$101:AJ$101,LTA!F$105:AJ$105)</f>
        <v>55.98</v>
      </c>
      <c r="U37" s="78">
        <f>SUMPRODUCT(LTA!F37:AJ37,LTA!F$102:AJ$102,LTA!F$105:AJ$105)</f>
        <v>297.14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</v>
      </c>
      <c r="AA37" s="117">
        <f>STOA!J37</f>
        <v>3.94</v>
      </c>
      <c r="AB37" s="117">
        <f>-STOA!P37</f>
        <v>0</v>
      </c>
      <c r="AC37">
        <f t="shared" si="0"/>
        <v>10.287997849303983</v>
      </c>
      <c r="AD37">
        <f t="shared" si="1"/>
        <v>1148.7582762067191</v>
      </c>
      <c r="AE37">
        <f>'IDT-1'!F37</f>
        <v>-53</v>
      </c>
      <c r="AF37" s="26"/>
      <c r="AG37">
        <f t="shared" si="2"/>
        <v>1095.7582762067191</v>
      </c>
      <c r="AI37" s="75">
        <f>PXIL!J37</f>
        <v>0</v>
      </c>
      <c r="AJ37" s="75">
        <f>PXIL!P37</f>
        <v>0</v>
      </c>
      <c r="AK37" s="75">
        <f>RTM_IEX!J37</f>
        <v>4.1100000000000003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5.7171000000000003</v>
      </c>
      <c r="E38">
        <f>GT_NG!T38</f>
        <v>11.67632234837995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638.72429786889438</v>
      </c>
      <c r="P38" s="77">
        <v>37.407129373848989</v>
      </c>
      <c r="Q38" s="77">
        <v>0</v>
      </c>
      <c r="R38" s="80">
        <v>23.2</v>
      </c>
      <c r="S38" s="80">
        <v>0</v>
      </c>
      <c r="T38" s="78">
        <f>SUMPRODUCT(LTA!F38:AJ38,LTA!F$101:AJ$101,LTA!F$105:AJ$105)</f>
        <v>69.680000000000007</v>
      </c>
      <c r="U38" s="78">
        <f>SUMPRODUCT(LTA!F38:AJ38,LTA!F$102:AJ$102,LTA!F$105:AJ$105)</f>
        <v>307.45999999999998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3.94</v>
      </c>
      <c r="AB38" s="117">
        <f>-STOA!P38</f>
        <v>0</v>
      </c>
      <c r="AC38">
        <f t="shared" si="0"/>
        <v>10.441242676401886</v>
      </c>
      <c r="AD38">
        <f t="shared" si="1"/>
        <v>1176.0636069147213</v>
      </c>
      <c r="AE38">
        <f>'IDT-1'!F38</f>
        <v>-84.727999999999994</v>
      </c>
      <c r="AF38" s="26"/>
      <c r="AG38">
        <f t="shared" si="2"/>
        <v>1091.3356069147212</v>
      </c>
      <c r="AI38" s="75">
        <f>PXIL!J38</f>
        <v>0</v>
      </c>
      <c r="AJ38" s="75">
        <f>PXIL!P38</f>
        <v>0</v>
      </c>
      <c r="AK38" s="75">
        <f>RTM_IEX!J38</f>
        <v>19.100000000000001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5.7171000000000003</v>
      </c>
      <c r="E39">
        <f>GT_NG!T39</f>
        <v>11.580614788147326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621.3501033175944</v>
      </c>
      <c r="P39" s="77">
        <v>37.407129373848989</v>
      </c>
      <c r="Q39" s="77">
        <v>0</v>
      </c>
      <c r="R39" s="80">
        <v>23.2</v>
      </c>
      <c r="S39" s="80">
        <v>0</v>
      </c>
      <c r="T39" s="78">
        <f>SUMPRODUCT(LTA!F39:AJ39,LTA!F$101:AJ$101,LTA!F$105:AJ$105)</f>
        <v>79.56</v>
      </c>
      <c r="U39" s="78">
        <f>SUMPRODUCT(LTA!F39:AJ39,LTA!F$102:AJ$102,LTA!F$105:AJ$105)</f>
        <v>313.17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-11</v>
      </c>
      <c r="AA39" s="117">
        <f>STOA!J39</f>
        <v>3.94</v>
      </c>
      <c r="AB39" s="117">
        <f>-STOA!P39</f>
        <v>0</v>
      </c>
      <c r="AC39">
        <f t="shared" si="0"/>
        <v>10.494814940564552</v>
      </c>
      <c r="AD39">
        <f t="shared" si="1"/>
        <v>1160.0001325390265</v>
      </c>
      <c r="AE39">
        <f>'IDT-1'!F39</f>
        <v>-74</v>
      </c>
      <c r="AF39" s="26"/>
      <c r="AG39">
        <f t="shared" si="2"/>
        <v>1086.0001325390265</v>
      </c>
      <c r="AI39" s="75">
        <f>PXIL!J39</f>
        <v>0</v>
      </c>
      <c r="AJ39" s="75">
        <f>PXIL!P39</f>
        <v>0</v>
      </c>
      <c r="AK39" s="75">
        <f>RTM_IEX!J39</f>
        <v>15.97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5.7171000000000003</v>
      </c>
      <c r="E40">
        <f>GT_NG!T40</f>
        <v>11.580614788147326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609.22222487709428</v>
      </c>
      <c r="P40" s="77">
        <v>37.407129373848989</v>
      </c>
      <c r="Q40" s="77">
        <v>0</v>
      </c>
      <c r="R40" s="80">
        <v>23.2</v>
      </c>
      <c r="S40" s="80">
        <v>0</v>
      </c>
      <c r="T40" s="78">
        <f>SUMPRODUCT(LTA!F40:AJ40,LTA!F$101:AJ$101,LTA!F$105:AJ$105)</f>
        <v>87.93</v>
      </c>
      <c r="U40" s="78">
        <f>SUMPRODUCT(LTA!F40:AJ40,LTA!F$102:AJ$102,LTA!F$105:AJ$105)</f>
        <v>317.94999999999993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3.94</v>
      </c>
      <c r="AB40" s="117">
        <f>-STOA!P40</f>
        <v>0</v>
      </c>
      <c r="AC40">
        <f t="shared" si="0"/>
        <v>10.421814207543999</v>
      </c>
      <c r="AD40">
        <f t="shared" si="1"/>
        <v>1173.8752548315467</v>
      </c>
      <c r="AE40">
        <f>'IDT-1'!F40</f>
        <v>-54.05</v>
      </c>
      <c r="AF40" s="26"/>
      <c r="AG40">
        <f t="shared" si="2"/>
        <v>1119.8252548315468</v>
      </c>
      <c r="AI40" s="75">
        <f>PXIL!J40</f>
        <v>0</v>
      </c>
      <c r="AJ40" s="75">
        <f>PXIL!P40</f>
        <v>0</v>
      </c>
      <c r="AK40" s="75">
        <f>RTM_IEX!J40</f>
        <v>17.75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5.7171000000000003</v>
      </c>
      <c r="E41">
        <f>GT_NG!T41</f>
        <v>11.580614788147326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608.10176826709437</v>
      </c>
      <c r="P41" s="77">
        <v>37.407129373848989</v>
      </c>
      <c r="Q41" s="77">
        <v>0</v>
      </c>
      <c r="R41" s="80">
        <v>23.2</v>
      </c>
      <c r="S41" s="80">
        <v>0</v>
      </c>
      <c r="T41" s="78">
        <f>SUMPRODUCT(LTA!F41:AJ41,LTA!F$101:AJ$101,LTA!F$105:AJ$105)</f>
        <v>94.45</v>
      </c>
      <c r="U41" s="78">
        <f>SUMPRODUCT(LTA!F41:AJ41,LTA!F$102:AJ$102,LTA!F$105:AJ$105)</f>
        <v>321.63999999999993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3.94</v>
      </c>
      <c r="AB41" s="117">
        <f>-STOA!P41</f>
        <v>0</v>
      </c>
      <c r="AC41">
        <f t="shared" si="0"/>
        <v>10.512626189375998</v>
      </c>
      <c r="AD41">
        <f t="shared" si="1"/>
        <v>1184.1039862397147</v>
      </c>
      <c r="AE41">
        <f>'IDT-1'!F41</f>
        <v>-31.012</v>
      </c>
      <c r="AF41" s="26"/>
      <c r="AG41">
        <f t="shared" si="2"/>
        <v>1153.0919862397147</v>
      </c>
      <c r="AI41" s="75">
        <f>PXIL!J41</f>
        <v>0</v>
      </c>
      <c r="AJ41" s="75">
        <f>PXIL!P41</f>
        <v>0</v>
      </c>
      <c r="AK41" s="75">
        <f>RTM_IEX!J41</f>
        <v>18.98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3.6108000000000002</v>
      </c>
      <c r="E42">
        <f>GT_NG!T42</f>
        <v>11.580614788147326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608.10176826709437</v>
      </c>
      <c r="P42" s="77">
        <v>37.407129373848989</v>
      </c>
      <c r="Q42" s="77">
        <v>0</v>
      </c>
      <c r="R42" s="80">
        <v>23.2</v>
      </c>
      <c r="S42" s="80">
        <v>0</v>
      </c>
      <c r="T42" s="78">
        <f>SUMPRODUCT(LTA!F42:AJ42,LTA!F$101:AJ$101,LTA!F$105:AJ$105)</f>
        <v>101.57</v>
      </c>
      <c r="U42" s="78">
        <f>SUMPRODUCT(LTA!F42:AJ42,LTA!F$102:AJ$102,LTA!F$105:AJ$105)</f>
        <v>324.25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</v>
      </c>
      <c r="AA42" s="117">
        <f>STOA!J42</f>
        <v>3.94</v>
      </c>
      <c r="AB42" s="117">
        <f>-STOA!P42</f>
        <v>0</v>
      </c>
      <c r="AC42">
        <f t="shared" si="0"/>
        <v>11.012723259464781</v>
      </c>
      <c r="AD42">
        <f t="shared" si="1"/>
        <v>1232.3975891696261</v>
      </c>
      <c r="AE42">
        <f>'IDT-1'!F42</f>
        <v>-17</v>
      </c>
      <c r="AF42" s="26"/>
      <c r="AG42">
        <f t="shared" si="2"/>
        <v>1215.3975891696261</v>
      </c>
      <c r="AI42" s="75">
        <f>PXIL!J42</f>
        <v>0</v>
      </c>
      <c r="AJ42" s="75">
        <f>PXIL!P42</f>
        <v>0</v>
      </c>
      <c r="AK42" s="75">
        <f>RTM_IEX!J42</f>
        <v>64.150000000000006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3.6108000000000002</v>
      </c>
      <c r="E43">
        <f>GT_NG!T43</f>
        <v>11.580614788147326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604.71201567389426</v>
      </c>
      <c r="P43" s="77">
        <v>37.407129373848989</v>
      </c>
      <c r="Q43" s="77">
        <v>0</v>
      </c>
      <c r="R43" s="80">
        <v>23.2</v>
      </c>
      <c r="S43" s="80">
        <v>0</v>
      </c>
      <c r="T43" s="78">
        <f>SUMPRODUCT(LTA!F43:AJ43,LTA!F$101:AJ$101,LTA!F$105:AJ$105)</f>
        <v>106.51</v>
      </c>
      <c r="U43" s="78">
        <f>SUMPRODUCT(LTA!F43:AJ43,LTA!F$102:AJ$102,LTA!F$105:AJ$105)</f>
        <v>325.62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-15</v>
      </c>
      <c r="AA43" s="117">
        <f>STOA!J43</f>
        <v>3.94</v>
      </c>
      <c r="AB43" s="117">
        <f>-STOA!P43</f>
        <v>0</v>
      </c>
      <c r="AC43">
        <f t="shared" si="0"/>
        <v>11.278376839388768</v>
      </c>
      <c r="AD43">
        <f t="shared" si="1"/>
        <v>1240.2221829965017</v>
      </c>
      <c r="AE43">
        <f>'IDT-1'!F43</f>
        <v>0</v>
      </c>
      <c r="AF43" s="26"/>
      <c r="AG43">
        <f t="shared" si="2"/>
        <v>1240.2221829965017</v>
      </c>
      <c r="AI43" s="75">
        <f>PXIL!J43</f>
        <v>0</v>
      </c>
      <c r="AJ43" s="75">
        <f>PXIL!P43</f>
        <v>0</v>
      </c>
      <c r="AK43" s="75">
        <f>RTM_IEX!J43</f>
        <v>80.319999999999993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3.6108000000000002</v>
      </c>
      <c r="E44">
        <f>GT_NG!T44</f>
        <v>11.580614788147326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604.71201567389426</v>
      </c>
      <c r="P44" s="77">
        <v>37.407129373848989</v>
      </c>
      <c r="Q44" s="77">
        <v>0</v>
      </c>
      <c r="R44" s="80">
        <v>23.2</v>
      </c>
      <c r="S44" s="80">
        <v>0</v>
      </c>
      <c r="T44" s="78">
        <f>SUMPRODUCT(LTA!F44:AJ44,LTA!F$101:AJ$101,LTA!F$105:AJ$105)</f>
        <v>111.26</v>
      </c>
      <c r="U44" s="78">
        <f>SUMPRODUCT(LTA!F44:AJ44,LTA!F$102:AJ$102,LTA!F$105:AJ$105)</f>
        <v>326.3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-16</v>
      </c>
      <c r="AA44" s="117">
        <f>STOA!J44</f>
        <v>3.94</v>
      </c>
      <c r="AB44" s="117">
        <f>-STOA!P44</f>
        <v>0</v>
      </c>
      <c r="AC44">
        <f t="shared" si="0"/>
        <v>11.221518966910963</v>
      </c>
      <c r="AD44">
        <f t="shared" si="1"/>
        <v>1231.8090408689798</v>
      </c>
      <c r="AE44">
        <f>'IDT-1'!F44</f>
        <v>0</v>
      </c>
      <c r="AF44" s="26"/>
      <c r="AG44">
        <f t="shared" si="2"/>
        <v>1231.8090408689798</v>
      </c>
      <c r="AI44" s="75">
        <f>PXIL!J44</f>
        <v>0</v>
      </c>
      <c r="AJ44" s="75">
        <f>PXIL!P44</f>
        <v>0</v>
      </c>
      <c r="AK44" s="75">
        <f>RTM_IEX!J44</f>
        <v>67.42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3.6108000000000002</v>
      </c>
      <c r="E45">
        <f>GT_NG!T45</f>
        <v>11.580614788147326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601.19211678494548</v>
      </c>
      <c r="P45" s="77">
        <v>37.407129373848989</v>
      </c>
      <c r="Q45" s="77">
        <v>0</v>
      </c>
      <c r="R45" s="80">
        <v>23.2</v>
      </c>
      <c r="S45" s="80">
        <v>0</v>
      </c>
      <c r="T45" s="78">
        <f>SUMPRODUCT(LTA!F45:AJ45,LTA!F$101:AJ$101,LTA!F$105:AJ$105)</f>
        <v>114.08</v>
      </c>
      <c r="U45" s="78">
        <f>SUMPRODUCT(LTA!F45:AJ45,LTA!F$102:AJ$102,LTA!F$105:AJ$105)</f>
        <v>328.6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-29</v>
      </c>
      <c r="AA45" s="117">
        <f>STOA!J45</f>
        <v>3.94</v>
      </c>
      <c r="AB45" s="117">
        <f>-STOA!P45</f>
        <v>0</v>
      </c>
      <c r="AC45">
        <f t="shared" si="0"/>
        <v>11.011951514476754</v>
      </c>
      <c r="AD45">
        <f t="shared" si="1"/>
        <v>1182.0887094324653</v>
      </c>
      <c r="AE45">
        <f>'IDT-1'!F45</f>
        <v>0</v>
      </c>
      <c r="AF45" s="26"/>
      <c r="AG45">
        <f t="shared" si="2"/>
        <v>1182.0887094324653</v>
      </c>
      <c r="AI45" s="75">
        <f>PXIL!J45</f>
        <v>0</v>
      </c>
      <c r="AJ45" s="75">
        <f>PXIL!P45</f>
        <v>0</v>
      </c>
      <c r="AK45" s="75">
        <f>RTM_IEX!J45</f>
        <v>28.89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3.6108000000000002</v>
      </c>
      <c r="E46">
        <f>GT_NG!T46</f>
        <v>11.580614788147326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601.19211678494548</v>
      </c>
      <c r="P46" s="77">
        <v>37.407129373848989</v>
      </c>
      <c r="Q46" s="77">
        <v>0</v>
      </c>
      <c r="R46" s="80">
        <v>23.2</v>
      </c>
      <c r="S46" s="80">
        <v>0</v>
      </c>
      <c r="T46" s="78">
        <f>SUMPRODUCT(LTA!F46:AJ46,LTA!F$101:AJ$101,LTA!F$105:AJ$105)</f>
        <v>114.78</v>
      </c>
      <c r="U46" s="78">
        <f>SUMPRODUCT(LTA!F46:AJ46,LTA!F$102:AJ$102,LTA!F$105:AJ$105)</f>
        <v>331.94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-45</v>
      </c>
      <c r="AA46" s="117">
        <f>STOA!J46</f>
        <v>3.94</v>
      </c>
      <c r="AB46" s="117">
        <f>-STOA!P46</f>
        <v>0</v>
      </c>
      <c r="AC46">
        <f t="shared" si="0"/>
        <v>11.231969554831879</v>
      </c>
      <c r="AD46">
        <f t="shared" si="1"/>
        <v>1174.72869139211</v>
      </c>
      <c r="AE46">
        <f>'IDT-1'!F46</f>
        <v>0</v>
      </c>
      <c r="AF46" s="26"/>
      <c r="AG46">
        <f t="shared" si="2"/>
        <v>1174.72869139211</v>
      </c>
      <c r="AI46" s="75">
        <f>PXIL!J46</f>
        <v>0</v>
      </c>
      <c r="AJ46" s="75">
        <f>PXIL!P46</f>
        <v>0</v>
      </c>
      <c r="AK46" s="75">
        <f>RTM_IEX!J46</f>
        <v>33.71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3.6108000000000002</v>
      </c>
      <c r="E47">
        <f>GT_NG!T47</f>
        <v>11.580614788147326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594.87274214456158</v>
      </c>
      <c r="P47" s="77">
        <v>37.407129373848989</v>
      </c>
      <c r="Q47" s="77">
        <v>0</v>
      </c>
      <c r="R47" s="80">
        <v>23.2</v>
      </c>
      <c r="S47" s="80">
        <v>0</v>
      </c>
      <c r="T47" s="78">
        <f>SUMPRODUCT(LTA!F47:AJ47,LTA!F$101:AJ$101,LTA!F$105:AJ$105)</f>
        <v>114.89</v>
      </c>
      <c r="U47" s="78">
        <f>SUMPRODUCT(LTA!F47:AJ47,LTA!F$102:AJ$102,LTA!F$105:AJ$105)</f>
        <v>338.3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-61</v>
      </c>
      <c r="AA47" s="117">
        <f>STOA!J47</f>
        <v>3.86</v>
      </c>
      <c r="AB47" s="117">
        <f>-STOA!P47</f>
        <v>0</v>
      </c>
      <c r="AC47">
        <f t="shared" si="0"/>
        <v>11.077993098351625</v>
      </c>
      <c r="AD47">
        <f t="shared" si="1"/>
        <v>1125.2432932082061</v>
      </c>
      <c r="AE47">
        <f>'IDT-1'!F47</f>
        <v>0</v>
      </c>
      <c r="AF47" s="26"/>
      <c r="AG47">
        <f t="shared" si="2"/>
        <v>1125.2432932082061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3.6108000000000002</v>
      </c>
      <c r="E48">
        <f>GT_NG!T48</f>
        <v>11.580614788147326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588.34856405816163</v>
      </c>
      <c r="P48" s="77">
        <v>37.407129373848989</v>
      </c>
      <c r="Q48" s="77">
        <v>0</v>
      </c>
      <c r="R48" s="80">
        <v>23.2</v>
      </c>
      <c r="S48" s="80">
        <v>0</v>
      </c>
      <c r="T48" s="78">
        <f>SUMPRODUCT(LTA!F48:AJ48,LTA!F$101:AJ$101,LTA!F$105:AJ$105)</f>
        <v>114.93</v>
      </c>
      <c r="U48" s="78">
        <f>SUMPRODUCT(LTA!F48:AJ48,LTA!F$102:AJ$102,LTA!F$105:AJ$105)</f>
        <v>339.93999999999994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-79</v>
      </c>
      <c r="AA48" s="117">
        <f>STOA!J48</f>
        <v>3.86</v>
      </c>
      <c r="AB48" s="117">
        <f>-STOA!P48</f>
        <v>0</v>
      </c>
      <c r="AC48">
        <f t="shared" si="0"/>
        <v>11.195170626590823</v>
      </c>
      <c r="AD48">
        <f t="shared" si="1"/>
        <v>1102.2819375935671</v>
      </c>
      <c r="AE48">
        <f>'IDT-1'!F48</f>
        <v>0</v>
      </c>
      <c r="AF48" s="26"/>
      <c r="AG48">
        <f t="shared" si="2"/>
        <v>1102.2819375935671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3.6108000000000002</v>
      </c>
      <c r="E49">
        <f>GT_NG!T49</f>
        <v>11.580614788147326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69.600000000000009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586.89747165765266</v>
      </c>
      <c r="P49" s="77">
        <v>37.407129373848989</v>
      </c>
      <c r="Q49" s="77">
        <v>0</v>
      </c>
      <c r="R49" s="80">
        <v>23.2</v>
      </c>
      <c r="S49" s="80">
        <v>0</v>
      </c>
      <c r="T49" s="78">
        <f>SUMPRODUCT(LTA!F49:AJ49,LTA!F$101:AJ$101,LTA!F$105:AJ$105)</f>
        <v>114.81</v>
      </c>
      <c r="U49" s="78">
        <f>SUMPRODUCT(LTA!F49:AJ49,LTA!F$102:AJ$102,LTA!F$105:AJ$105)</f>
        <v>341.05999999999995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-98</v>
      </c>
      <c r="AA49" s="117">
        <f>STOA!J49</f>
        <v>3.86</v>
      </c>
      <c r="AB49" s="117">
        <f>-STOA!P49</f>
        <v>0</v>
      </c>
      <c r="AC49">
        <f t="shared" si="0"/>
        <v>11.359885436388051</v>
      </c>
      <c r="AD49">
        <f t="shared" si="1"/>
        <v>1082.6661303832607</v>
      </c>
      <c r="AE49">
        <f>'IDT-1'!F49</f>
        <v>0</v>
      </c>
      <c r="AF49" s="26"/>
      <c r="AG49">
        <f t="shared" si="2"/>
        <v>1082.6661303832607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3.6108000000000002</v>
      </c>
      <c r="E50">
        <f>GT_NG!T50</f>
        <v>11.580614788147326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69.600000000000009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586.89747165765266</v>
      </c>
      <c r="P50" s="77">
        <v>37.407129373848989</v>
      </c>
      <c r="Q50" s="77">
        <v>0</v>
      </c>
      <c r="R50" s="80">
        <v>23.2</v>
      </c>
      <c r="S50" s="80">
        <v>0</v>
      </c>
      <c r="T50" s="78">
        <f>SUMPRODUCT(LTA!F50:AJ50,LTA!F$101:AJ$101,LTA!F$105:AJ$105)</f>
        <v>114.52000000000001</v>
      </c>
      <c r="U50" s="78">
        <f>SUMPRODUCT(LTA!F50:AJ50,LTA!F$102:AJ$102,LTA!F$105:AJ$105)</f>
        <v>341.53999999999996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-119</v>
      </c>
      <c r="AA50" s="117">
        <f>STOA!J50</f>
        <v>3.86</v>
      </c>
      <c r="AB50" s="117">
        <f>-STOA!P50</f>
        <v>0</v>
      </c>
      <c r="AC50">
        <f t="shared" si="0"/>
        <v>11.547998114354154</v>
      </c>
      <c r="AD50">
        <f t="shared" si="1"/>
        <v>1061.6680177052947</v>
      </c>
      <c r="AE50">
        <f>'IDT-1'!F50</f>
        <v>0</v>
      </c>
      <c r="AF50" s="26"/>
      <c r="AG50">
        <f t="shared" si="2"/>
        <v>1061.6680177052947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3.6108000000000002</v>
      </c>
      <c r="E51">
        <f>GT_NG!T51</f>
        <v>11.580614788147326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69.600000000000009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586.21744638379221</v>
      </c>
      <c r="P51" s="77">
        <v>37.407129373848989</v>
      </c>
      <c r="Q51" s="77">
        <v>0</v>
      </c>
      <c r="R51" s="80">
        <v>23.2</v>
      </c>
      <c r="S51" s="80">
        <v>0</v>
      </c>
      <c r="T51" s="78">
        <f>SUMPRODUCT(LTA!F51:AJ51,LTA!F$101:AJ$101,LTA!F$105:AJ$105)</f>
        <v>114.82</v>
      </c>
      <c r="U51" s="78">
        <f>SUMPRODUCT(LTA!F51:AJ51,LTA!F$102:AJ$102,LTA!F$105:AJ$105)</f>
        <v>340.83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-121</v>
      </c>
      <c r="AA51" s="117">
        <f>STOA!J51</f>
        <v>3.86</v>
      </c>
      <c r="AB51" s="117">
        <f>-STOA!P51</f>
        <v>0</v>
      </c>
      <c r="AC51">
        <f t="shared" si="0"/>
        <v>11.556162146988573</v>
      </c>
      <c r="AD51">
        <f t="shared" si="1"/>
        <v>1058.5698283987999</v>
      </c>
      <c r="AE51">
        <f>'IDT-1'!F51</f>
        <v>0</v>
      </c>
      <c r="AF51" s="26"/>
      <c r="AG51">
        <f t="shared" si="2"/>
        <v>1058.5698283987999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3.6108000000000002</v>
      </c>
      <c r="E52">
        <f>GT_NG!T52</f>
        <v>7.5570996978851968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69.600000000000009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592.74234409955886</v>
      </c>
      <c r="P52" s="77">
        <v>37.407129373848989</v>
      </c>
      <c r="Q52" s="77">
        <v>0</v>
      </c>
      <c r="R52" s="80">
        <v>23.2</v>
      </c>
      <c r="S52" s="80">
        <v>0</v>
      </c>
      <c r="T52" s="78">
        <f>SUMPRODUCT(LTA!F52:AJ52,LTA!F$101:AJ$101,LTA!F$105:AJ$105)</f>
        <v>114.31</v>
      </c>
      <c r="U52" s="78">
        <f>SUMPRODUCT(LTA!F52:AJ52,LTA!F$102:AJ$102,LTA!F$105:AJ$105)</f>
        <v>340.5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-145</v>
      </c>
      <c r="AA52" s="117">
        <f>STOA!J52</f>
        <v>3.86</v>
      </c>
      <c r="AB52" s="117">
        <f>-STOA!P52</f>
        <v>0</v>
      </c>
      <c r="AC52">
        <f t="shared" si="0"/>
        <v>11.7838573746257</v>
      </c>
      <c r="AD52">
        <f t="shared" si="1"/>
        <v>1036.0035157966672</v>
      </c>
      <c r="AE52">
        <f>'IDT-1'!F52</f>
        <v>0</v>
      </c>
      <c r="AF52" s="26"/>
      <c r="AG52">
        <f t="shared" si="2"/>
        <v>1036.0035157966672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3.6108000000000002</v>
      </c>
      <c r="E53">
        <f>GT_NG!T53</f>
        <v>7.5570996978851968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55.69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511.42879229076874</v>
      </c>
      <c r="P53" s="77">
        <v>37.407129373848989</v>
      </c>
      <c r="Q53" s="77">
        <v>0</v>
      </c>
      <c r="R53" s="80">
        <v>23.2</v>
      </c>
      <c r="S53" s="80">
        <v>0</v>
      </c>
      <c r="T53" s="78">
        <f>SUMPRODUCT(LTA!F53:AJ53,LTA!F$101:AJ$101,LTA!F$105:AJ$105)</f>
        <v>113.71000000000001</v>
      </c>
      <c r="U53" s="78">
        <f>SUMPRODUCT(LTA!F53:AJ53,LTA!F$102:AJ$102,LTA!F$105:AJ$105)</f>
        <v>315.45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3.86</v>
      </c>
      <c r="AB53" s="117">
        <f>-STOA!P53</f>
        <v>0</v>
      </c>
      <c r="AC53">
        <f t="shared" si="0"/>
        <v>9.7879667288778389</v>
      </c>
      <c r="AD53">
        <f t="shared" si="1"/>
        <v>1022.1258546336251</v>
      </c>
      <c r="AE53">
        <f>'IDT-1'!F53</f>
        <v>0</v>
      </c>
      <c r="AF53" s="26"/>
      <c r="AG53">
        <f t="shared" si="2"/>
        <v>1022.1258546336251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3.6108000000000002</v>
      </c>
      <c r="E54">
        <f>GT_NG!T54</f>
        <v>7.5570996978851968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55.69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549.78916760479365</v>
      </c>
      <c r="P54" s="77">
        <v>37.407129373848989</v>
      </c>
      <c r="Q54" s="77">
        <v>0</v>
      </c>
      <c r="R54" s="80">
        <v>23.2</v>
      </c>
      <c r="S54" s="80">
        <v>0</v>
      </c>
      <c r="T54" s="78">
        <f>SUMPRODUCT(LTA!F54:AJ54,LTA!F$101:AJ$101,LTA!F$105:AJ$105)</f>
        <v>113.77000000000001</v>
      </c>
      <c r="U54" s="78">
        <f>SUMPRODUCT(LTA!F54:AJ54,LTA!F$102:AJ$102,LTA!F$105:AJ$105)</f>
        <v>314.99999999999994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-113.2</v>
      </c>
      <c r="AA54" s="117">
        <f>STOA!J54</f>
        <v>3.86</v>
      </c>
      <c r="AB54" s="117">
        <f>-STOA!P54</f>
        <v>0</v>
      </c>
      <c r="AC54">
        <f t="shared" si="0"/>
        <v>10.771984966265954</v>
      </c>
      <c r="AD54">
        <f t="shared" si="1"/>
        <v>985.91221171026177</v>
      </c>
      <c r="AE54">
        <f>'IDT-1'!F54</f>
        <v>0</v>
      </c>
      <c r="AF54" s="26"/>
      <c r="AG54">
        <f t="shared" si="2"/>
        <v>985.91221171026177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2.7081</v>
      </c>
      <c r="E55">
        <f>GT_NG!T55</f>
        <v>11.580614788147326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55.69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511.31619290737149</v>
      </c>
      <c r="P55" s="77">
        <v>37.407129373848989</v>
      </c>
      <c r="Q55" s="77">
        <v>0</v>
      </c>
      <c r="R55" s="80">
        <v>23.2</v>
      </c>
      <c r="S55" s="80">
        <v>0</v>
      </c>
      <c r="T55" s="78">
        <f>SUMPRODUCT(LTA!F55:AJ55,LTA!F$101:AJ$101,LTA!F$105:AJ$105)</f>
        <v>113.69</v>
      </c>
      <c r="U55" s="78">
        <f>SUMPRODUCT(LTA!F55:AJ55,LTA!F$102:AJ$102,LTA!F$105:AJ$105)</f>
        <v>314.38000000000005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-86</v>
      </c>
      <c r="AA55" s="117">
        <f>STOA!J55</f>
        <v>3.76</v>
      </c>
      <c r="AB55" s="117">
        <f>-STOA!P55</f>
        <v>0</v>
      </c>
      <c r="AC55">
        <f t="shared" si="0"/>
        <v>11.011392370116814</v>
      </c>
      <c r="AD55">
        <f t="shared" si="1"/>
        <v>886.72064469925101</v>
      </c>
      <c r="AE55">
        <f>'IDT-1'!F55</f>
        <v>0</v>
      </c>
      <c r="AF55" s="26"/>
      <c r="AG55">
        <f t="shared" si="2"/>
        <v>886.72064469925101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2.7081</v>
      </c>
      <c r="E56">
        <f>GT_NG!T56</f>
        <v>11.580614788147326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55.69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463.69931536610437</v>
      </c>
      <c r="P56" s="77">
        <v>37.407129373848989</v>
      </c>
      <c r="Q56" s="77">
        <v>0</v>
      </c>
      <c r="R56" s="80">
        <v>23.2</v>
      </c>
      <c r="S56" s="80">
        <v>0</v>
      </c>
      <c r="T56" s="78">
        <f>SUMPRODUCT(LTA!F56:AJ56,LTA!F$101:AJ$101,LTA!F$105:AJ$105)</f>
        <v>114.17</v>
      </c>
      <c r="U56" s="78">
        <f>SUMPRODUCT(LTA!F56:AJ56,LTA!F$102:AJ$102,LTA!F$105:AJ$105)</f>
        <v>310.88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-120</v>
      </c>
      <c r="AA56" s="117">
        <f>STOA!J56</f>
        <v>3.76</v>
      </c>
      <c r="AB56" s="117">
        <f>-STOA!P56</f>
        <v>0</v>
      </c>
      <c r="AC56">
        <f t="shared" si="0"/>
        <v>10.423737807398538</v>
      </c>
      <c r="AD56">
        <f t="shared" si="1"/>
        <v>852.67142172070214</v>
      </c>
      <c r="AE56">
        <f>'IDT-1'!F56</f>
        <v>0</v>
      </c>
      <c r="AF56" s="26"/>
      <c r="AG56">
        <f t="shared" si="2"/>
        <v>852.67142172070214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2.7081</v>
      </c>
      <c r="E57">
        <f>GT_NG!T57</f>
        <v>11.580614788147326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55.69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463.69931536610437</v>
      </c>
      <c r="P57" s="77">
        <v>37.407129373848989</v>
      </c>
      <c r="Q57" s="77">
        <v>0</v>
      </c>
      <c r="R57" s="80">
        <v>23.2</v>
      </c>
      <c r="S57" s="80">
        <v>0</v>
      </c>
      <c r="T57" s="78">
        <f>SUMPRODUCT(LTA!F57:AJ57,LTA!F$101:AJ$101,LTA!F$105:AJ$105)</f>
        <v>114.6</v>
      </c>
      <c r="U57" s="78">
        <f>SUMPRODUCT(LTA!F57:AJ57,LTA!F$102:AJ$102,LTA!F$105:AJ$105)</f>
        <v>308.67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-101</v>
      </c>
      <c r="AA57" s="117">
        <f>STOA!J57</f>
        <v>3.76</v>
      </c>
      <c r="AB57" s="117">
        <f>-STOA!P57</f>
        <v>0</v>
      </c>
      <c r="AC57">
        <f t="shared" si="0"/>
        <v>10.017436196421945</v>
      </c>
      <c r="AD57">
        <f t="shared" si="1"/>
        <v>895.29772333167887</v>
      </c>
      <c r="AE57">
        <f>'IDT-1'!F57</f>
        <v>0</v>
      </c>
      <c r="AF57" s="26"/>
      <c r="AG57">
        <f t="shared" si="2"/>
        <v>895.29772333167887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2.7081</v>
      </c>
      <c r="E58">
        <f>GT_NG!T58</f>
        <v>11.580614788147326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55.69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463.69931536610437</v>
      </c>
      <c r="P58" s="77">
        <v>37.407129373848989</v>
      </c>
      <c r="Q58" s="77">
        <v>0</v>
      </c>
      <c r="R58" s="80">
        <v>23.2</v>
      </c>
      <c r="S58" s="80">
        <v>0</v>
      </c>
      <c r="T58" s="78">
        <f>SUMPRODUCT(LTA!F58:AJ58,LTA!F$101:AJ$101,LTA!F$105:AJ$105)</f>
        <v>114.89</v>
      </c>
      <c r="U58" s="78">
        <f>SUMPRODUCT(LTA!F58:AJ58,LTA!F$102:AJ$102,LTA!F$105:AJ$105)</f>
        <v>305.29999999999995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-73</v>
      </c>
      <c r="AA58" s="117">
        <f>STOA!J58</f>
        <v>3.76</v>
      </c>
      <c r="AB58" s="117">
        <f>-STOA!P58</f>
        <v>0</v>
      </c>
      <c r="AC58">
        <f t="shared" si="0"/>
        <v>9.7417446258004752</v>
      </c>
      <c r="AD58">
        <f t="shared" si="1"/>
        <v>920.49341490230017</v>
      </c>
      <c r="AE58">
        <f>'IDT-1'!F58</f>
        <v>0</v>
      </c>
      <c r="AF58" s="26"/>
      <c r="AG58">
        <f t="shared" si="2"/>
        <v>920.49341490230017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1.8054000000000001</v>
      </c>
      <c r="E59">
        <f>GT_NG!T59</f>
        <v>11.583347566182749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55.69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463.32909805324255</v>
      </c>
      <c r="P59" s="77">
        <v>37.407129373848989</v>
      </c>
      <c r="Q59" s="77">
        <v>0</v>
      </c>
      <c r="R59" s="80">
        <v>23.2</v>
      </c>
      <c r="S59" s="80">
        <v>0</v>
      </c>
      <c r="T59" s="78">
        <f>SUMPRODUCT(LTA!F59:AJ59,LTA!F$101:AJ$101,LTA!F$105:AJ$105)</f>
        <v>115.16</v>
      </c>
      <c r="U59" s="78">
        <f>SUMPRODUCT(LTA!F59:AJ59,LTA!F$102:AJ$102,LTA!F$105:AJ$105)</f>
        <v>301.55999999999995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-59</v>
      </c>
      <c r="AA59" s="117">
        <f>STOA!J59</f>
        <v>3.76</v>
      </c>
      <c r="AB59" s="117">
        <f>-STOA!P59</f>
        <v>0</v>
      </c>
      <c r="AC59">
        <f t="shared" si="0"/>
        <v>9.6023715991498531</v>
      </c>
      <c r="AD59">
        <f t="shared" si="1"/>
        <v>926.89260339412442</v>
      </c>
      <c r="AE59">
        <f>'IDT-1'!F59</f>
        <v>0</v>
      </c>
      <c r="AF59" s="26"/>
      <c r="AG59">
        <f t="shared" si="2"/>
        <v>926.89260339412442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1.8054000000000001</v>
      </c>
      <c r="E60">
        <f>GT_NG!T60</f>
        <v>11.583347566182749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55.69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463.3397473354612</v>
      </c>
      <c r="P60" s="77">
        <v>37.407129373848989</v>
      </c>
      <c r="Q60" s="77">
        <v>0</v>
      </c>
      <c r="R60" s="80">
        <v>23.2</v>
      </c>
      <c r="S60" s="80">
        <v>0</v>
      </c>
      <c r="T60" s="78">
        <f>SUMPRODUCT(LTA!F60:AJ60,LTA!F$101:AJ$101,LTA!F$105:AJ$105)</f>
        <v>114.11</v>
      </c>
      <c r="U60" s="78">
        <f>SUMPRODUCT(LTA!F60:AJ60,LTA!F$102:AJ$102,LTA!F$105:AJ$105)</f>
        <v>297.04999999999995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-46</v>
      </c>
      <c r="AA60" s="117">
        <f>STOA!J60</f>
        <v>3.76</v>
      </c>
      <c r="AB60" s="117">
        <f>-STOA!P60</f>
        <v>0</v>
      </c>
      <c r="AC60">
        <f t="shared" si="0"/>
        <v>9.4736341651336211</v>
      </c>
      <c r="AD60">
        <f t="shared" si="1"/>
        <v>930.47199011035934</v>
      </c>
      <c r="AE60">
        <f>'IDT-1'!F60</f>
        <v>0</v>
      </c>
      <c r="AF60" s="26"/>
      <c r="AG60">
        <f t="shared" si="2"/>
        <v>930.47199011035934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-22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1.8054000000000001</v>
      </c>
      <c r="E61">
        <f>GT_NG!T61</f>
        <v>11.583347566182749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55.69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467.53646014886118</v>
      </c>
      <c r="P61" s="77">
        <v>37.407129373848989</v>
      </c>
      <c r="Q61" s="77">
        <v>0</v>
      </c>
      <c r="R61" s="80">
        <v>23.2</v>
      </c>
      <c r="S61" s="80">
        <v>0</v>
      </c>
      <c r="T61" s="78">
        <f>SUMPRODUCT(LTA!F61:AJ61,LTA!F$101:AJ$101,LTA!F$105:AJ$105)</f>
        <v>107.66</v>
      </c>
      <c r="U61" s="78">
        <f>SUMPRODUCT(LTA!F61:AJ61,LTA!F$102:AJ$102,LTA!F$105:AJ$105)</f>
        <v>291.64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-42</v>
      </c>
      <c r="AA61" s="117">
        <f>STOA!J61</f>
        <v>3.76</v>
      </c>
      <c r="AB61" s="117">
        <f>-STOA!P61</f>
        <v>0</v>
      </c>
      <c r="AC61">
        <f t="shared" si="0"/>
        <v>9.3706847278027592</v>
      </c>
      <c r="AD61">
        <f t="shared" si="1"/>
        <v>926.91165236109009</v>
      </c>
      <c r="AE61">
        <f>'IDT-1'!F61</f>
        <v>0</v>
      </c>
      <c r="AF61" s="26"/>
      <c r="AG61">
        <f t="shared" si="2"/>
        <v>926.91165236109009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-22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1.8054000000000001</v>
      </c>
      <c r="E62">
        <f>GT_NG!T62</f>
        <v>11.583347566182749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55.69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469.73191707506123</v>
      </c>
      <c r="P62" s="77">
        <v>37.407129373848989</v>
      </c>
      <c r="Q62" s="77">
        <v>0</v>
      </c>
      <c r="R62" s="80">
        <v>23.2</v>
      </c>
      <c r="S62" s="80">
        <v>0</v>
      </c>
      <c r="T62" s="78">
        <f>SUMPRODUCT(LTA!F62:AJ62,LTA!F$101:AJ$101,LTA!F$105:AJ$105)</f>
        <v>100.99000000000001</v>
      </c>
      <c r="U62" s="78">
        <f>SUMPRODUCT(LTA!F62:AJ62,LTA!F$102:AJ$102,LTA!F$105:AJ$105)</f>
        <v>285.51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-39</v>
      </c>
      <c r="AA62" s="117">
        <f>STOA!J62</f>
        <v>3.76</v>
      </c>
      <c r="AB62" s="117">
        <f>-STOA!P62</f>
        <v>0</v>
      </c>
      <c r="AC62">
        <f t="shared" si="0"/>
        <v>9.2507303661867333</v>
      </c>
      <c r="AD62">
        <f t="shared" si="1"/>
        <v>919.42706364890626</v>
      </c>
      <c r="AE62">
        <f>'IDT-1'!F62</f>
        <v>0</v>
      </c>
      <c r="AF62" s="26"/>
      <c r="AG62">
        <f t="shared" si="2"/>
        <v>919.42706364890626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-22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1.8054000000000001</v>
      </c>
      <c r="E63">
        <f>GT_NG!T63</f>
        <v>11.264247082265868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55.69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464.61648147160309</v>
      </c>
      <c r="P63" s="77">
        <v>37.407129373848989</v>
      </c>
      <c r="Q63" s="77">
        <v>0</v>
      </c>
      <c r="R63" s="80">
        <v>23.2</v>
      </c>
      <c r="S63" s="80">
        <v>0</v>
      </c>
      <c r="T63" s="78">
        <f>SUMPRODUCT(LTA!F63:AJ63,LTA!F$101:AJ$101,LTA!F$105:AJ$105)</f>
        <v>96.82</v>
      </c>
      <c r="U63" s="78">
        <f>SUMPRODUCT(LTA!F63:AJ63,LTA!F$102:AJ$102,LTA!F$105:AJ$105)</f>
        <v>277.42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-33</v>
      </c>
      <c r="AA63" s="117">
        <f>STOA!J63</f>
        <v>3.86</v>
      </c>
      <c r="AB63" s="117">
        <f>-STOA!P63</f>
        <v>0</v>
      </c>
      <c r="AC63">
        <f t="shared" si="0"/>
        <v>8.8473108779963656</v>
      </c>
      <c r="AD63">
        <f t="shared" si="1"/>
        <v>930.23594704972174</v>
      </c>
      <c r="AE63">
        <f>'IDT-1'!F63</f>
        <v>0</v>
      </c>
      <c r="AF63" s="26"/>
      <c r="AG63">
        <f t="shared" si="2"/>
        <v>930.23594704972174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1.8054000000000001</v>
      </c>
      <c r="E64">
        <f>GT_NG!T64</f>
        <v>11.264247082265868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55.69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503.42140878884118</v>
      </c>
      <c r="P64" s="77">
        <v>37.407129373848989</v>
      </c>
      <c r="Q64" s="77">
        <v>0</v>
      </c>
      <c r="R64" s="80">
        <v>23.2</v>
      </c>
      <c r="S64" s="80">
        <v>0</v>
      </c>
      <c r="T64" s="78">
        <f>SUMPRODUCT(LTA!F64:AJ64,LTA!F$101:AJ$101,LTA!F$105:AJ$105)</f>
        <v>90.64</v>
      </c>
      <c r="U64" s="78">
        <f>SUMPRODUCT(LTA!F64:AJ64,LTA!F$102:AJ$102,LTA!F$105:AJ$105)</f>
        <v>269.16999999999996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-76.7</v>
      </c>
      <c r="AA64" s="117">
        <f>STOA!J64</f>
        <v>3.86</v>
      </c>
      <c r="AB64" s="117">
        <f>-STOA!P64</f>
        <v>0</v>
      </c>
      <c r="AC64">
        <f t="shared" si="0"/>
        <v>9.4497844111079932</v>
      </c>
      <c r="AD64">
        <f t="shared" si="1"/>
        <v>910.30840083384794</v>
      </c>
      <c r="AE64">
        <f>'IDT-1'!F64</f>
        <v>0</v>
      </c>
      <c r="AF64" s="26"/>
      <c r="AG64">
        <f t="shared" si="2"/>
        <v>910.30840083384794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1.8054000000000001</v>
      </c>
      <c r="E65">
        <f>GT_NG!T65</f>
        <v>11.264247082265868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69.600000000000009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591.53346431845989</v>
      </c>
      <c r="P65" s="77">
        <v>37.407129373848989</v>
      </c>
      <c r="Q65" s="77">
        <v>0</v>
      </c>
      <c r="R65" s="80">
        <v>23.2</v>
      </c>
      <c r="S65" s="80">
        <v>0</v>
      </c>
      <c r="T65" s="78">
        <f>SUMPRODUCT(LTA!F65:AJ65,LTA!F$101:AJ$101,LTA!F$105:AJ$105)</f>
        <v>85.64</v>
      </c>
      <c r="U65" s="78">
        <f>SUMPRODUCT(LTA!F65:AJ65,LTA!F$102:AJ$102,LTA!F$105:AJ$105)</f>
        <v>286.11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-228</v>
      </c>
      <c r="AA65" s="117">
        <f>STOA!J65</f>
        <v>3.86</v>
      </c>
      <c r="AB65" s="117">
        <f>-STOA!P65</f>
        <v>0</v>
      </c>
      <c r="AC65">
        <f t="shared" si="0"/>
        <v>12.219631193876792</v>
      </c>
      <c r="AD65">
        <f t="shared" si="1"/>
        <v>918.35060958069801</v>
      </c>
      <c r="AE65">
        <f>'IDT-1'!F65</f>
        <v>0</v>
      </c>
      <c r="AF65" s="26"/>
      <c r="AG65">
        <f t="shared" si="2"/>
        <v>918.35060958069801</v>
      </c>
      <c r="AI65" s="75">
        <f>PXIL!J65</f>
        <v>0</v>
      </c>
      <c r="AJ65" s="75">
        <f>PXIL!P65</f>
        <v>0</v>
      </c>
      <c r="AK65" s="75">
        <f>RTM_IEX!J65</f>
        <v>48.15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1.8054000000000001</v>
      </c>
      <c r="E66">
        <f>GT_NG!T66</f>
        <v>11.264247082265868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69.600000000000009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607.63049286600881</v>
      </c>
      <c r="P66" s="77">
        <v>37.407129373848989</v>
      </c>
      <c r="Q66" s="77">
        <v>0</v>
      </c>
      <c r="R66" s="80">
        <v>23.2</v>
      </c>
      <c r="S66" s="80">
        <v>0</v>
      </c>
      <c r="T66" s="78">
        <f>SUMPRODUCT(LTA!F66:AJ66,LTA!F$101:AJ$101,LTA!F$105:AJ$105)</f>
        <v>82.58</v>
      </c>
      <c r="U66" s="78">
        <f>SUMPRODUCT(LTA!F66:AJ66,LTA!F$102:AJ$102,LTA!F$105:AJ$105)</f>
        <v>275.87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-217</v>
      </c>
      <c r="AA66" s="117">
        <f>STOA!J66</f>
        <v>3.86</v>
      </c>
      <c r="AB66" s="117">
        <f>-STOA!P66</f>
        <v>0</v>
      </c>
      <c r="AC66">
        <f t="shared" si="0"/>
        <v>11.722865642351072</v>
      </c>
      <c r="AD66">
        <f t="shared" si="1"/>
        <v>884.49440367977274</v>
      </c>
      <c r="AE66">
        <f>'IDT-1'!F66</f>
        <v>0</v>
      </c>
      <c r="AF66" s="26"/>
      <c r="AG66">
        <f t="shared" si="2"/>
        <v>884.49440367977274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1.8054000000000001</v>
      </c>
      <c r="E67">
        <f>GT_NG!T67</f>
        <v>11.264247082265868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69.600000000000009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613.73473998791951</v>
      </c>
      <c r="P67" s="77">
        <v>37.407129373848989</v>
      </c>
      <c r="Q67" s="77">
        <v>0</v>
      </c>
      <c r="R67" s="80">
        <v>23.2</v>
      </c>
      <c r="S67" s="80">
        <v>0</v>
      </c>
      <c r="T67" s="78">
        <f>SUMPRODUCT(LTA!F67:AJ67,LTA!F$101:AJ$101,LTA!F$105:AJ$105)</f>
        <v>78.03</v>
      </c>
      <c r="U67" s="78">
        <f>SUMPRODUCT(LTA!F67:AJ67,LTA!F$102:AJ$102,LTA!F$105:AJ$105)</f>
        <v>266.27000000000004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-203</v>
      </c>
      <c r="AA67" s="117">
        <f>STOA!J67</f>
        <v>3.94</v>
      </c>
      <c r="AB67" s="117">
        <f>-STOA!P67</f>
        <v>0</v>
      </c>
      <c r="AC67">
        <f t="shared" si="0"/>
        <v>11.528473231713154</v>
      </c>
      <c r="AD67">
        <f t="shared" si="1"/>
        <v>890.72304321232127</v>
      </c>
      <c r="AE67">
        <f>'IDT-1'!F67</f>
        <v>0</v>
      </c>
      <c r="AF67" s="26"/>
      <c r="AG67">
        <f t="shared" si="2"/>
        <v>890.72304321232127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11.264247082265868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69.600000000000009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614.44367463668459</v>
      </c>
      <c r="P68" s="77">
        <v>37.407129373848989</v>
      </c>
      <c r="Q68" s="77">
        <v>0</v>
      </c>
      <c r="R68" s="80">
        <v>23.2</v>
      </c>
      <c r="S68" s="80">
        <v>0</v>
      </c>
      <c r="T68" s="78">
        <f>SUMPRODUCT(LTA!F68:AJ68,LTA!F$101:AJ$101,LTA!F$105:AJ$105)</f>
        <v>72.02</v>
      </c>
      <c r="U68" s="78">
        <f>SUMPRODUCT(LTA!F68:AJ68,LTA!F$102:AJ$102,LTA!F$105:AJ$105)</f>
        <v>257.01000000000005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-186</v>
      </c>
      <c r="AA68" s="117">
        <f>STOA!J68</f>
        <v>3.94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11.233520168744967</v>
      </c>
      <c r="AD68">
        <f t="shared" ref="AD68:AD98" si="4">SUM(B68:AB68,AI68:AR68)-AC68</f>
        <v>891.65153092405467</v>
      </c>
      <c r="AE68">
        <f>'IDT-1'!F68</f>
        <v>0</v>
      </c>
      <c r="AF68" s="26"/>
      <c r="AG68">
        <f t="shared" ref="AG68:AG98" si="5">SUM(AD68:AF68)</f>
        <v>891.65153092405467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1.8054000000000001</v>
      </c>
      <c r="E69">
        <f>GT_NG!T69</f>
        <v>7.3549971767363065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69.600000000000009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617.03470680584257</v>
      </c>
      <c r="P69" s="77">
        <v>37.407129373848989</v>
      </c>
      <c r="Q69" s="77">
        <v>0</v>
      </c>
      <c r="R69" s="80">
        <v>23.2</v>
      </c>
      <c r="S69" s="80">
        <v>0</v>
      </c>
      <c r="T69" s="78">
        <f>SUMPRODUCT(LTA!F69:AJ69,LTA!F$101:AJ$101,LTA!F$105:AJ$105)</f>
        <v>64.56</v>
      </c>
      <c r="U69" s="78">
        <f>SUMPRODUCT(LTA!F69:AJ69,LTA!F$102:AJ$102,LTA!F$105:AJ$105)</f>
        <v>247.69000000000003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-172</v>
      </c>
      <c r="AA69" s="117">
        <f>STOA!J69</f>
        <v>3.94</v>
      </c>
      <c r="AB69" s="117">
        <f>-STOA!P69</f>
        <v>0</v>
      </c>
      <c r="AC69">
        <f t="shared" si="3"/>
        <v>10.965849587354164</v>
      </c>
      <c r="AD69">
        <f t="shared" si="4"/>
        <v>889.62638376907398</v>
      </c>
      <c r="AE69">
        <f>'IDT-1'!F69</f>
        <v>0</v>
      </c>
      <c r="AF69" s="26"/>
      <c r="AG69">
        <f t="shared" si="5"/>
        <v>889.62638376907398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1.8054000000000001</v>
      </c>
      <c r="E70">
        <f>GT_NG!T70</f>
        <v>7.3549971767363065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620.04593407944265</v>
      </c>
      <c r="P70" s="77">
        <v>37.407129373848989</v>
      </c>
      <c r="Q70" s="77">
        <v>0</v>
      </c>
      <c r="R70" s="80">
        <v>18.5</v>
      </c>
      <c r="S70" s="80">
        <v>0</v>
      </c>
      <c r="T70" s="78">
        <f>SUMPRODUCT(LTA!F70:AJ70,LTA!F$101:AJ$101,LTA!F$105:AJ$105)</f>
        <v>56.35</v>
      </c>
      <c r="U70" s="78">
        <f>SUMPRODUCT(LTA!F70:AJ70,LTA!F$102:AJ$102,LTA!F$105:AJ$105)</f>
        <v>237.83000000000004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-146</v>
      </c>
      <c r="AA70" s="117">
        <f>STOA!J70</f>
        <v>3.94</v>
      </c>
      <c r="AB70" s="117">
        <f>-STOA!P70</f>
        <v>0</v>
      </c>
      <c r="AC70">
        <f t="shared" si="3"/>
        <v>10.561141071784764</v>
      </c>
      <c r="AD70">
        <f t="shared" si="4"/>
        <v>896.27231955824345</v>
      </c>
      <c r="AE70">
        <f>'IDT-1'!F70</f>
        <v>0</v>
      </c>
      <c r="AF70" s="26"/>
      <c r="AG70">
        <f t="shared" si="5"/>
        <v>896.27231955824345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1.8054000000000001</v>
      </c>
      <c r="E71">
        <f>GT_NG!T71</f>
        <v>11.264247082265868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614.64221260304248</v>
      </c>
      <c r="P71" s="77">
        <v>37.407129373848989</v>
      </c>
      <c r="Q71" s="77">
        <v>0</v>
      </c>
      <c r="R71" s="80">
        <v>11.39</v>
      </c>
      <c r="S71" s="80">
        <v>0</v>
      </c>
      <c r="T71" s="78">
        <f>SUMPRODUCT(LTA!F71:AJ71,LTA!F$101:AJ$101,LTA!F$105:AJ$105)</f>
        <v>45.5</v>
      </c>
      <c r="U71" s="78">
        <f>SUMPRODUCT(LTA!F71:AJ71,LTA!F$102:AJ$102,LTA!F$105:AJ$105)</f>
        <v>227.82000000000002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-130</v>
      </c>
      <c r="AA71" s="117">
        <f>STOA!J71</f>
        <v>4.04</v>
      </c>
      <c r="AB71" s="117">
        <f>-STOA!P71</f>
        <v>0</v>
      </c>
      <c r="AC71">
        <f t="shared" si="3"/>
        <v>10.160683681605978</v>
      </c>
      <c r="AD71">
        <f t="shared" si="4"/>
        <v>883.30830537755139</v>
      </c>
      <c r="AE71">
        <f>'IDT-1'!F71</f>
        <v>0</v>
      </c>
      <c r="AF71" s="26"/>
      <c r="AG71">
        <f t="shared" si="5"/>
        <v>883.30830537755139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1.8054000000000001</v>
      </c>
      <c r="E72">
        <f>GT_NG!T72</f>
        <v>11.264247082265868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623.04560215694244</v>
      </c>
      <c r="P72" s="77">
        <v>37.407129373848989</v>
      </c>
      <c r="Q72" s="77">
        <v>0</v>
      </c>
      <c r="R72" s="80">
        <v>5.04</v>
      </c>
      <c r="S72" s="80">
        <v>0</v>
      </c>
      <c r="T72" s="78">
        <f>SUMPRODUCT(LTA!F72:AJ72,LTA!F$101:AJ$101,LTA!F$105:AJ$105)</f>
        <v>34.379999999999995</v>
      </c>
      <c r="U72" s="78">
        <f>SUMPRODUCT(LTA!F72:AJ72,LTA!F$102:AJ$102,LTA!F$105:AJ$105)</f>
        <v>219.16000000000003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-117</v>
      </c>
      <c r="AA72" s="117">
        <f>STOA!J72</f>
        <v>4.04</v>
      </c>
      <c r="AB72" s="117">
        <f>-STOA!P72</f>
        <v>0</v>
      </c>
      <c r="AC72">
        <f t="shared" si="3"/>
        <v>9.8892738518917582</v>
      </c>
      <c r="AD72">
        <f t="shared" si="4"/>
        <v>878.85310476116558</v>
      </c>
      <c r="AE72">
        <f>'IDT-1'!F72</f>
        <v>0</v>
      </c>
      <c r="AF72" s="26"/>
      <c r="AG72">
        <f t="shared" si="5"/>
        <v>878.85310476116558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3.0089999999999999</v>
      </c>
      <c r="E73">
        <f>GT_NG!T73</f>
        <v>11.583347566182749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722.92918266059689</v>
      </c>
      <c r="P73" s="77">
        <v>37.407129373848989</v>
      </c>
      <c r="Q73" s="77">
        <v>0</v>
      </c>
      <c r="R73" s="80">
        <v>2.52</v>
      </c>
      <c r="S73" s="80">
        <v>0</v>
      </c>
      <c r="T73" s="78">
        <f>SUMPRODUCT(LTA!F73:AJ73,LTA!F$101:AJ$101,LTA!F$105:AJ$105)</f>
        <v>28.220000000000002</v>
      </c>
      <c r="U73" s="78">
        <f>SUMPRODUCT(LTA!F73:AJ73,LTA!F$102:AJ$102,LTA!F$105:AJ$105)</f>
        <v>212.26000000000002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-111</v>
      </c>
      <c r="AA73" s="117">
        <f>STOA!J73</f>
        <v>4.04</v>
      </c>
      <c r="AB73" s="117">
        <f>-STOA!P73</f>
        <v>0</v>
      </c>
      <c r="AC73">
        <f t="shared" si="3"/>
        <v>10.946401460337027</v>
      </c>
      <c r="AD73">
        <f t="shared" si="4"/>
        <v>929.62225814029171</v>
      </c>
      <c r="AE73">
        <f>'IDT-1'!F73</f>
        <v>-6</v>
      </c>
      <c r="AF73" s="26"/>
      <c r="AG73">
        <f t="shared" si="5"/>
        <v>923.62225814029171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3.0089999999999999</v>
      </c>
      <c r="E74">
        <f>GT_NG!T74</f>
        <v>11.583347566182749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732.72333401909691</v>
      </c>
      <c r="P74" s="77">
        <v>37.407129373848989</v>
      </c>
      <c r="Q74" s="77">
        <v>0</v>
      </c>
      <c r="R74" s="80">
        <v>0.51</v>
      </c>
      <c r="S74" s="80">
        <v>0</v>
      </c>
      <c r="T74" s="78">
        <f>SUMPRODUCT(LTA!F74:AJ74,LTA!F$101:AJ$101,LTA!F$105:AJ$105)</f>
        <v>13.68</v>
      </c>
      <c r="U74" s="78">
        <f>SUMPRODUCT(LTA!F74:AJ74,LTA!F$102:AJ$102,LTA!F$105:AJ$105)</f>
        <v>208.45000000000005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-108</v>
      </c>
      <c r="AA74" s="117">
        <f>STOA!J74</f>
        <v>4.04</v>
      </c>
      <c r="AB74" s="117">
        <f>-STOA!P74</f>
        <v>0</v>
      </c>
      <c r="AC74">
        <f t="shared" si="3"/>
        <v>10.826787609725239</v>
      </c>
      <c r="AD74">
        <f t="shared" si="4"/>
        <v>922.17602334940329</v>
      </c>
      <c r="AE74">
        <f>'IDT-1'!F74</f>
        <v>0</v>
      </c>
      <c r="AF74" s="26"/>
      <c r="AG74">
        <f t="shared" si="5"/>
        <v>922.17602334940329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3.0089999999999999</v>
      </c>
      <c r="E75">
        <f>GT_NG!T75</f>
        <v>11.67632234837995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741.14703454229686</v>
      </c>
      <c r="P75" s="77">
        <v>37.407129373848989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6.7</v>
      </c>
      <c r="U75" s="78">
        <f>SUMPRODUCT(LTA!F75:AJ75,LTA!F$102:AJ$102,LTA!F$105:AJ$105)</f>
        <v>206.86000000000004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-92</v>
      </c>
      <c r="AA75" s="117">
        <f>STOA!J75</f>
        <v>4.13</v>
      </c>
      <c r="AB75" s="117">
        <f>-STOA!P75</f>
        <v>0</v>
      </c>
      <c r="AC75">
        <f t="shared" si="3"/>
        <v>10.769353587279564</v>
      </c>
      <c r="AD75">
        <f t="shared" si="4"/>
        <v>927.76013267724636</v>
      </c>
      <c r="AE75">
        <f>'IDT-1'!F75</f>
        <v>0</v>
      </c>
      <c r="AF75" s="26"/>
      <c r="AG75">
        <f t="shared" si="5"/>
        <v>927.76013267724636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3.0089999999999999</v>
      </c>
      <c r="E76">
        <f>GT_NG!T76</f>
        <v>11.67632234837995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764.50957482309695</v>
      </c>
      <c r="P76" s="77">
        <v>37.407129373848989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206.71000000000004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-101</v>
      </c>
      <c r="AA76" s="117">
        <f>STOA!J76</f>
        <v>4.13</v>
      </c>
      <c r="AB76" s="117">
        <f>-STOA!P76</f>
        <v>0</v>
      </c>
      <c r="AC76">
        <f t="shared" si="3"/>
        <v>10.994567089450364</v>
      </c>
      <c r="AD76">
        <f t="shared" si="4"/>
        <v>935.04745945587558</v>
      </c>
      <c r="AE76">
        <f>'IDT-1'!F76</f>
        <v>0</v>
      </c>
      <c r="AF76" s="26"/>
      <c r="AG76">
        <f t="shared" si="5"/>
        <v>935.04745945587558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3.0089999999999999</v>
      </c>
      <c r="E77">
        <f>GT_NG!T77</f>
        <v>11.67632234837995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686.13957482309684</v>
      </c>
      <c r="P77" s="77">
        <v>37.407129373848989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210.25000000000003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-88</v>
      </c>
      <c r="AA77" s="117">
        <f>STOA!J77</f>
        <v>4.13</v>
      </c>
      <c r="AB77" s="117">
        <f>-STOA!P77</f>
        <v>0</v>
      </c>
      <c r="AC77">
        <f t="shared" si="3"/>
        <v>10.131866156439868</v>
      </c>
      <c r="AD77">
        <f t="shared" si="4"/>
        <v>884.08016038888593</v>
      </c>
      <c r="AE77">
        <f>'IDT-1'!F77</f>
        <v>0</v>
      </c>
      <c r="AF77" s="26"/>
      <c r="AG77">
        <f t="shared" si="5"/>
        <v>884.08016038888593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-40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3.0089999999999999</v>
      </c>
      <c r="E78">
        <f>GT_NG!T78</f>
        <v>11.67632234837995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688.02957482309682</v>
      </c>
      <c r="P78" s="77">
        <v>37.407129373848989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211.09000000000003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-86</v>
      </c>
      <c r="AA78" s="117">
        <f>STOA!J78</f>
        <v>4.13</v>
      </c>
      <c r="AB78" s="117">
        <f>-STOA!P78</f>
        <v>0</v>
      </c>
      <c r="AC78">
        <f t="shared" si="3"/>
        <v>10.138133901395479</v>
      </c>
      <c r="AD78">
        <f t="shared" si="4"/>
        <v>888.80389264393034</v>
      </c>
      <c r="AE78">
        <f>'IDT-1'!F78</f>
        <v>0</v>
      </c>
      <c r="AF78" s="26"/>
      <c r="AG78">
        <f t="shared" si="5"/>
        <v>888.80389264393034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3.0089999999999999</v>
      </c>
      <c r="E79">
        <f>GT_NG!T79</f>
        <v>11.67632234837995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696.76721530109683</v>
      </c>
      <c r="P79" s="77">
        <v>37.407129373848989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212.32000000000002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-96</v>
      </c>
      <c r="AA79" s="117">
        <f>STOA!J79</f>
        <v>4.13</v>
      </c>
      <c r="AB79" s="117">
        <f>-STOA!P79</f>
        <v>0</v>
      </c>
      <c r="AC79">
        <f t="shared" si="3"/>
        <v>10.20687331193602</v>
      </c>
      <c r="AD79">
        <f t="shared" si="4"/>
        <v>956.81279371138987</v>
      </c>
      <c r="AE79">
        <f>'IDT-1'!F79</f>
        <v>0</v>
      </c>
      <c r="AF79" s="26"/>
      <c r="AG79">
        <f t="shared" si="5"/>
        <v>956.81279371138987</v>
      </c>
      <c r="AI79" s="75">
        <f>PXIL!J79</f>
        <v>0</v>
      </c>
      <c r="AJ79" s="75">
        <f>PXIL!P79</f>
        <v>0</v>
      </c>
      <c r="AK79" s="75">
        <f>RTM_IEX!J79</f>
        <v>28.11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3.0089999999999999</v>
      </c>
      <c r="E80">
        <f>GT_NG!T80</f>
        <v>11.67632234837995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696.83721530109688</v>
      </c>
      <c r="P80" s="77">
        <v>37.407129373848989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213.50000000000003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-102</v>
      </c>
      <c r="AA80" s="117">
        <f>STOA!J80</f>
        <v>4.13</v>
      </c>
      <c r="AB80" s="117">
        <f>-STOA!P80</f>
        <v>0</v>
      </c>
      <c r="AC80">
        <f t="shared" si="3"/>
        <v>10.288654077069191</v>
      </c>
      <c r="AD80">
        <f t="shared" si="4"/>
        <v>953.97101294625668</v>
      </c>
      <c r="AE80">
        <f>'IDT-1'!F80</f>
        <v>0</v>
      </c>
      <c r="AF80" s="26"/>
      <c r="AG80">
        <f t="shared" si="5"/>
        <v>953.97101294625668</v>
      </c>
      <c r="AI80" s="75">
        <f>PXIL!J80</f>
        <v>0</v>
      </c>
      <c r="AJ80" s="75">
        <f>PXIL!P80</f>
        <v>0</v>
      </c>
      <c r="AK80" s="75">
        <f>RTM_IEX!J80</f>
        <v>30.1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3.0089999999999999</v>
      </c>
      <c r="E81">
        <f>GT_NG!T81</f>
        <v>11.67632234837995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677.56490224329673</v>
      </c>
      <c r="P81" s="77">
        <v>37.407129373848989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211.66000000000003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-98</v>
      </c>
      <c r="AA81" s="117">
        <f>STOA!J81</f>
        <v>4.13</v>
      </c>
      <c r="AB81" s="117">
        <f>-STOA!P81</f>
        <v>0</v>
      </c>
      <c r="AC81">
        <f t="shared" si="3"/>
        <v>10.622281212071769</v>
      </c>
      <c r="AD81">
        <f t="shared" si="4"/>
        <v>999.58507275345391</v>
      </c>
      <c r="AE81">
        <f>'IDT-1'!F81</f>
        <v>0</v>
      </c>
      <c r="AF81" s="26"/>
      <c r="AG81">
        <f t="shared" si="5"/>
        <v>999.58507275345391</v>
      </c>
      <c r="AI81" s="75">
        <f>PXIL!J81</f>
        <v>0</v>
      </c>
      <c r="AJ81" s="75">
        <f>PXIL!P81</f>
        <v>0</v>
      </c>
      <c r="AK81" s="75">
        <f>RTM_IEX!J81</f>
        <v>93.16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1.8054000000000001</v>
      </c>
      <c r="E82">
        <f>GT_NG!T82</f>
        <v>11.67632234837995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651.72490032419694</v>
      </c>
      <c r="P82" s="77">
        <v>37.407129373848989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212.16000000000003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-71</v>
      </c>
      <c r="AA82" s="117">
        <f>STOA!J82</f>
        <v>4.13</v>
      </c>
      <c r="AB82" s="117">
        <f>-STOA!P82</f>
        <v>0</v>
      </c>
      <c r="AC82">
        <f t="shared" si="3"/>
        <v>10.260132072084415</v>
      </c>
      <c r="AD82">
        <f t="shared" si="4"/>
        <v>1013.0336199743414</v>
      </c>
      <c r="AE82">
        <f>'IDT-1'!F82</f>
        <v>-22</v>
      </c>
      <c r="AF82" s="26"/>
      <c r="AG82">
        <f t="shared" si="5"/>
        <v>991.03361997434138</v>
      </c>
      <c r="AI82" s="75">
        <f>PXIL!J82</f>
        <v>0</v>
      </c>
      <c r="AJ82" s="75">
        <f>PXIL!P82</f>
        <v>0</v>
      </c>
      <c r="AK82" s="75">
        <f>RTM_IEX!J82</f>
        <v>105.79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1.8054000000000001</v>
      </c>
      <c r="E83">
        <f>GT_NG!T83</f>
        <v>11.67632234837995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639.02478799899689</v>
      </c>
      <c r="P83" s="77">
        <v>37.407129373848989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212.64000000000001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-75</v>
      </c>
      <c r="AA83" s="117">
        <f>STOA!J83</f>
        <v>4.22</v>
      </c>
      <c r="AB83" s="117">
        <f>-STOA!P83</f>
        <v>0</v>
      </c>
      <c r="AC83">
        <f t="shared" si="3"/>
        <v>9.5969235937114359</v>
      </c>
      <c r="AD83">
        <f t="shared" si="4"/>
        <v>930.2967161275144</v>
      </c>
      <c r="AE83">
        <f>'IDT-1'!F83</f>
        <v>-43</v>
      </c>
      <c r="AF83" s="26"/>
      <c r="AG83">
        <f t="shared" si="5"/>
        <v>887.2967161275144</v>
      </c>
      <c r="AI83" s="75">
        <f>PXIL!J83</f>
        <v>0</v>
      </c>
      <c r="AJ83" s="75">
        <f>PXIL!P83</f>
        <v>0</v>
      </c>
      <c r="AK83" s="75">
        <f>RTM_IEX!J83</f>
        <v>38.520000000000003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1.8054000000000001</v>
      </c>
      <c r="E84">
        <f>GT_NG!T84</f>
        <v>11.67632234837995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630.71441191199688</v>
      </c>
      <c r="P84" s="77">
        <v>37.407129373848989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213.29000000000002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-85</v>
      </c>
      <c r="AA84" s="117">
        <f>STOA!J84</f>
        <v>4.22</v>
      </c>
      <c r="AB84" s="117">
        <f>-STOA!P84</f>
        <v>0</v>
      </c>
      <c r="AC84">
        <f t="shared" si="3"/>
        <v>9.6183815593677906</v>
      </c>
      <c r="AD84">
        <f t="shared" si="4"/>
        <v>912.62488207485796</v>
      </c>
      <c r="AE84">
        <f>'IDT-1'!F84</f>
        <v>-46</v>
      </c>
      <c r="AF84" s="26"/>
      <c r="AG84">
        <f t="shared" si="5"/>
        <v>866.62488207485796</v>
      </c>
      <c r="AI84" s="75">
        <f>PXIL!J84</f>
        <v>0</v>
      </c>
      <c r="AJ84" s="75">
        <f>PXIL!P84</f>
        <v>0</v>
      </c>
      <c r="AK84" s="75">
        <f>RTM_IEX!J84</f>
        <v>38.53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3.0089999999999999</v>
      </c>
      <c r="E85">
        <f>GT_NG!T85</f>
        <v>11.67632234837995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625.38678864659687</v>
      </c>
      <c r="P85" s="77">
        <v>37.407129373848989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213.51000000000002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-116</v>
      </c>
      <c r="AA85" s="117">
        <f>STOA!J85</f>
        <v>4.22</v>
      </c>
      <c r="AB85" s="117">
        <f>-STOA!P85</f>
        <v>0</v>
      </c>
      <c r="AC85">
        <f t="shared" si="3"/>
        <v>10.186784107820325</v>
      </c>
      <c r="AD85">
        <f t="shared" si="4"/>
        <v>914.37245626100548</v>
      </c>
      <c r="AE85">
        <f>'IDT-1'!F85</f>
        <v>-30</v>
      </c>
      <c r="AF85" s="26"/>
      <c r="AG85">
        <f t="shared" si="5"/>
        <v>884.37245626100548</v>
      </c>
      <c r="AI85" s="75">
        <f>PXIL!J85</f>
        <v>0</v>
      </c>
      <c r="AJ85" s="75">
        <f>PXIL!P85</f>
        <v>0</v>
      </c>
      <c r="AK85" s="75">
        <f>RTM_IEX!J85</f>
        <v>75.75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3.0089999999999999</v>
      </c>
      <c r="E86">
        <f>GT_NG!T86</f>
        <v>11.67632234837995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619.80168695959696</v>
      </c>
      <c r="P86" s="77">
        <v>37.407129373848989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213.54000000000002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-148</v>
      </c>
      <c r="AA86" s="117">
        <f>STOA!J86</f>
        <v>4.22</v>
      </c>
      <c r="AB86" s="117">
        <f>-STOA!P86</f>
        <v>0</v>
      </c>
      <c r="AC86">
        <f t="shared" si="3"/>
        <v>10.433351293684975</v>
      </c>
      <c r="AD86">
        <f t="shared" si="4"/>
        <v>877.86078738814092</v>
      </c>
      <c r="AE86">
        <f>'IDT-1'!F86</f>
        <v>-24</v>
      </c>
      <c r="AF86" s="26"/>
      <c r="AG86">
        <f t="shared" si="5"/>
        <v>853.86078738814092</v>
      </c>
      <c r="AI86" s="75">
        <f>PXIL!J86</f>
        <v>0</v>
      </c>
      <c r="AJ86" s="75">
        <f>PXIL!P86</f>
        <v>0</v>
      </c>
      <c r="AK86" s="75">
        <f>RTM_IEX!J86</f>
        <v>77.040000000000006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3.0089999999999999</v>
      </c>
      <c r="E87">
        <f>GT_NG!T87</f>
        <v>11.67632234837995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69.600000000000009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623.31998478439698</v>
      </c>
      <c r="P87" s="77">
        <v>37.407129373848989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213.56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-205</v>
      </c>
      <c r="AA87" s="117">
        <f>STOA!J87</f>
        <v>4.25</v>
      </c>
      <c r="AB87" s="117">
        <f>-STOA!P87</f>
        <v>0</v>
      </c>
      <c r="AC87">
        <f t="shared" si="3"/>
        <v>10.71032558330835</v>
      </c>
      <c r="AD87">
        <f t="shared" si="4"/>
        <v>794.55211092331774</v>
      </c>
      <c r="AE87">
        <f>'IDT-1'!F87</f>
        <v>0</v>
      </c>
      <c r="AF87" s="26"/>
      <c r="AG87">
        <f t="shared" si="5"/>
        <v>794.55211092331774</v>
      </c>
      <c r="AI87" s="75">
        <f>PXIL!J87</f>
        <v>0</v>
      </c>
      <c r="AJ87" s="75">
        <f>PXIL!P87</f>
        <v>0</v>
      </c>
      <c r="AK87" s="75">
        <f>RTM_IEX!J87</f>
        <v>47.44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3.0089999999999999</v>
      </c>
      <c r="E88">
        <f>GT_NG!T88</f>
        <v>11.67632234837995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69.600000000000009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623.38998478439692</v>
      </c>
      <c r="P88" s="77">
        <v>37.407129373848989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213.60000000000002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-217</v>
      </c>
      <c r="AA88" s="117">
        <f>STOA!J88</f>
        <v>4.25</v>
      </c>
      <c r="AB88" s="117">
        <f>-STOA!P88</f>
        <v>0</v>
      </c>
      <c r="AC88">
        <f t="shared" si="3"/>
        <v>10.750335113574693</v>
      </c>
      <c r="AD88">
        <f t="shared" si="4"/>
        <v>774.95210139305118</v>
      </c>
      <c r="AE88">
        <f>'IDT-1'!F88</f>
        <v>0</v>
      </c>
      <c r="AF88" s="26"/>
      <c r="AG88">
        <f t="shared" si="5"/>
        <v>774.95210139305118</v>
      </c>
      <c r="AI88" s="75">
        <f>PXIL!J88</f>
        <v>0</v>
      </c>
      <c r="AJ88" s="75">
        <f>PXIL!P88</f>
        <v>0</v>
      </c>
      <c r="AK88" s="75">
        <f>RTM_IEX!J88</f>
        <v>39.770000000000003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3.0089999999999999</v>
      </c>
      <c r="E89">
        <f>GT_NG!T89</f>
        <v>11.67632234837995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69.600000000000009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623.91620241679686</v>
      </c>
      <c r="P89" s="77">
        <v>37.407129373848989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211.16000000000003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-227</v>
      </c>
      <c r="AA89" s="117">
        <f>STOA!J89</f>
        <v>4.25</v>
      </c>
      <c r="AB89" s="117">
        <f>-STOA!P89</f>
        <v>0</v>
      </c>
      <c r="AC89">
        <f t="shared" si="3"/>
        <v>10.626563103961766</v>
      </c>
      <c r="AD89">
        <f t="shared" si="4"/>
        <v>740.922091035064</v>
      </c>
      <c r="AE89">
        <f>'IDT-1'!F89</f>
        <v>0</v>
      </c>
      <c r="AF89" s="26"/>
      <c r="AG89">
        <f t="shared" si="5"/>
        <v>740.922091035064</v>
      </c>
      <c r="AI89" s="75">
        <f>PXIL!J89</f>
        <v>0</v>
      </c>
      <c r="AJ89" s="75">
        <f>PXIL!P89</f>
        <v>0</v>
      </c>
      <c r="AK89" s="75">
        <f>RTM_IEX!J89</f>
        <v>17.53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3.0089999999999999</v>
      </c>
      <c r="E90">
        <f>GT_NG!T90</f>
        <v>11.67632234837995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69.600000000000009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628.46676357819683</v>
      </c>
      <c r="P90" s="77">
        <v>37.407129373848989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211.26000000000002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-240</v>
      </c>
      <c r="AA90" s="117">
        <f>STOA!J90</f>
        <v>4.25</v>
      </c>
      <c r="AB90" s="117">
        <f>-STOA!P90</f>
        <v>0</v>
      </c>
      <c r="AC90">
        <f t="shared" si="3"/>
        <v>10.809567699970623</v>
      </c>
      <c r="AD90">
        <f t="shared" si="4"/>
        <v>735.41964760045505</v>
      </c>
      <c r="AE90">
        <f>'IDT-1'!F90</f>
        <v>0</v>
      </c>
      <c r="AF90" s="26"/>
      <c r="AG90">
        <f t="shared" si="5"/>
        <v>735.41964760045505</v>
      </c>
      <c r="AI90" s="75">
        <f>PXIL!J90</f>
        <v>0</v>
      </c>
      <c r="AJ90" s="75">
        <f>PXIL!P90</f>
        <v>0</v>
      </c>
      <c r="AK90" s="75">
        <f>RTM_IEX!J90</f>
        <v>20.56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3.0089999999999999</v>
      </c>
      <c r="E91">
        <f>GT_NG!T91</f>
        <v>11.67632234837995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69.600000000000009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633.49330409462539</v>
      </c>
      <c r="P91" s="77">
        <v>37.407129373848989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211.42000000000002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-256</v>
      </c>
      <c r="AA91" s="117">
        <f>STOA!J91</f>
        <v>4.3499999999999996</v>
      </c>
      <c r="AB91" s="117">
        <f>-STOA!P91</f>
        <v>0</v>
      </c>
      <c r="AC91">
        <f t="shared" si="3"/>
        <v>10.898435296870321</v>
      </c>
      <c r="AD91">
        <f t="shared" si="4"/>
        <v>713.28732051998406</v>
      </c>
      <c r="AE91">
        <f>'IDT-1'!F91</f>
        <v>0</v>
      </c>
      <c r="AF91" s="26"/>
      <c r="AG91">
        <f t="shared" si="5"/>
        <v>713.28732051998406</v>
      </c>
      <c r="AI91" s="75">
        <f>PXIL!J91</f>
        <v>0</v>
      </c>
      <c r="AJ91" s="75">
        <f>PXIL!P91</f>
        <v>0</v>
      </c>
      <c r="AK91" s="75">
        <f>RTM_IEX!J91</f>
        <v>9.23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3.0089999999999999</v>
      </c>
      <c r="E92">
        <f>GT_NG!T92</f>
        <v>11.67632234837995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69.600000000000009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633.59229268519675</v>
      </c>
      <c r="P92" s="77">
        <v>37.407129373848989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214.5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-271</v>
      </c>
      <c r="AA92" s="117">
        <f>STOA!J92</f>
        <v>4.3499999999999996</v>
      </c>
      <c r="AB92" s="117">
        <f>-STOA!P92</f>
        <v>0</v>
      </c>
      <c r="AC92">
        <f t="shared" si="3"/>
        <v>11.05254230930028</v>
      </c>
      <c r="AD92">
        <f t="shared" si="4"/>
        <v>700.51220209812539</v>
      </c>
      <c r="AE92">
        <f>'IDT-1'!F92</f>
        <v>0</v>
      </c>
      <c r="AF92" s="26"/>
      <c r="AG92">
        <f t="shared" si="5"/>
        <v>700.51220209812539</v>
      </c>
      <c r="AI92" s="75">
        <f>PXIL!J92</f>
        <v>0</v>
      </c>
      <c r="AJ92" s="75">
        <f>PXIL!P92</f>
        <v>0</v>
      </c>
      <c r="AK92" s="75">
        <f>RTM_IEX!J92</f>
        <v>8.43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3.0089999999999999</v>
      </c>
      <c r="E93">
        <f>GT_NG!T93</f>
        <v>11.67632234837995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627.10371027015378</v>
      </c>
      <c r="P93" s="77">
        <v>37.407129373848989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214.43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-279</v>
      </c>
      <c r="AA93" s="117">
        <f>STOA!J93</f>
        <v>4.3499999999999996</v>
      </c>
      <c r="AB93" s="117">
        <f>-STOA!P93</f>
        <v>0</v>
      </c>
      <c r="AC93">
        <f t="shared" si="3"/>
        <v>11.061715804225463</v>
      </c>
      <c r="AD93">
        <f t="shared" si="4"/>
        <v>685.47444618815723</v>
      </c>
      <c r="AE93">
        <f>'IDT-1'!F93</f>
        <v>0</v>
      </c>
      <c r="AF93" s="26"/>
      <c r="AG93">
        <f t="shared" si="5"/>
        <v>685.47444618815723</v>
      </c>
      <c r="AI93" s="75">
        <f>PXIL!J93</f>
        <v>0</v>
      </c>
      <c r="AJ93" s="75">
        <f>PXIL!P93</f>
        <v>0</v>
      </c>
      <c r="AK93" s="75">
        <f>RTM_IEX!J93</f>
        <v>7.96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3.0089999999999999</v>
      </c>
      <c r="E94">
        <f>GT_NG!T94</f>
        <v>11.67632234837995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627.17379644892765</v>
      </c>
      <c r="P94" s="77">
        <v>37.407129373848989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214.06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-289</v>
      </c>
      <c r="AA94" s="117">
        <f>STOA!J94</f>
        <v>4.3499999999999996</v>
      </c>
      <c r="AB94" s="117">
        <f>-STOA!P94</f>
        <v>0</v>
      </c>
      <c r="AC94">
        <f t="shared" si="3"/>
        <v>11.147857837820627</v>
      </c>
      <c r="AD94">
        <f t="shared" si="4"/>
        <v>675.08839033333606</v>
      </c>
      <c r="AE94">
        <f>'IDT-1'!F94</f>
        <v>0</v>
      </c>
      <c r="AF94" s="26"/>
      <c r="AG94">
        <f t="shared" si="5"/>
        <v>675.08839033333606</v>
      </c>
      <c r="AI94" s="75">
        <f>PXIL!J94</f>
        <v>0</v>
      </c>
      <c r="AJ94" s="75">
        <f>PXIL!P94</f>
        <v>0</v>
      </c>
      <c r="AK94" s="75">
        <f>RTM_IEX!J94</f>
        <v>7.96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3.0089999999999999</v>
      </c>
      <c r="E95">
        <f>GT_NG!T95</f>
        <v>11.67632234837995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622.93298113849676</v>
      </c>
      <c r="P95" s="77">
        <v>37.407129373848989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213.8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-299</v>
      </c>
      <c r="AA95" s="117">
        <f>STOA!J95</f>
        <v>4.3499999999999996</v>
      </c>
      <c r="AB95" s="117">
        <f>-STOA!P95</f>
        <v>0</v>
      </c>
      <c r="AC95">
        <f t="shared" si="3"/>
        <v>11.394503938310788</v>
      </c>
      <c r="AD95">
        <f t="shared" si="4"/>
        <v>682.780928922415</v>
      </c>
      <c r="AE95">
        <f>'IDT-1'!F95</f>
        <v>0</v>
      </c>
      <c r="AF95" s="26"/>
      <c r="AG95">
        <f t="shared" si="5"/>
        <v>682.780928922415</v>
      </c>
      <c r="AI95" s="75">
        <f>PXIL!J95</f>
        <v>0</v>
      </c>
      <c r="AJ95" s="75">
        <f>PXIL!P95</f>
        <v>0</v>
      </c>
      <c r="AK95" s="75">
        <f>RTM_IEX!J95</f>
        <v>30.4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3.0089999999999999</v>
      </c>
      <c r="E96">
        <f>GT_NG!T96</f>
        <v>11.67632234837995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616.91233497670873</v>
      </c>
      <c r="P96" s="77">
        <v>37.407129373848989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217.65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-310</v>
      </c>
      <c r="AA96" s="117">
        <f>STOA!J96</f>
        <v>4.3499999999999996</v>
      </c>
      <c r="AB96" s="117">
        <f>-STOA!P96</f>
        <v>0</v>
      </c>
      <c r="AC96">
        <f t="shared" si="3"/>
        <v>11.474645654831201</v>
      </c>
      <c r="AD96">
        <f t="shared" si="4"/>
        <v>669.71014104410654</v>
      </c>
      <c r="AE96">
        <f>'IDT-1'!F96</f>
        <v>0</v>
      </c>
      <c r="AF96" s="26"/>
      <c r="AG96">
        <f t="shared" si="5"/>
        <v>669.71014104410654</v>
      </c>
      <c r="AI96" s="75">
        <f>PXIL!J96</f>
        <v>0</v>
      </c>
      <c r="AJ96" s="75">
        <f>PXIL!P96</f>
        <v>0</v>
      </c>
      <c r="AK96" s="75">
        <f>RTM_IEX!J96</f>
        <v>30.58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3.0089999999999999</v>
      </c>
      <c r="E97">
        <f>GT_NG!T97</f>
        <v>11.67632234837995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612.38378993863569</v>
      </c>
      <c r="P97" s="77">
        <v>37.407129373848989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217.14000000000001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-319</v>
      </c>
      <c r="AA97" s="117">
        <f>STOA!J97</f>
        <v>4.3499999999999996</v>
      </c>
      <c r="AB97" s="117">
        <f>-STOA!P97</f>
        <v>0</v>
      </c>
      <c r="AC97">
        <f t="shared" si="3"/>
        <v>11.512145606195915</v>
      </c>
      <c r="AD97">
        <f t="shared" si="4"/>
        <v>655.85409605466873</v>
      </c>
      <c r="AE97">
        <f>'IDT-1'!F97</f>
        <v>0</v>
      </c>
      <c r="AF97" s="26"/>
      <c r="AG97">
        <f t="shared" si="5"/>
        <v>655.85409605466873</v>
      </c>
      <c r="AI97" s="75">
        <f>PXIL!J97</f>
        <v>0</v>
      </c>
      <c r="AJ97" s="75">
        <f>PXIL!P97</f>
        <v>0</v>
      </c>
      <c r="AK97" s="75">
        <f>RTM_IEX!J97</f>
        <v>30.8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3.0089999999999999</v>
      </c>
      <c r="E98">
        <f>GT_NG!T98</f>
        <v>11.67632234837995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611.31125603603562</v>
      </c>
      <c r="P98" s="77">
        <v>37.407129373848989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216.8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-328</v>
      </c>
      <c r="AA98" s="117">
        <f>STOA!J98</f>
        <v>4.3499999999999996</v>
      </c>
      <c r="AB98" s="117">
        <f>-STOA!P98</f>
        <v>0</v>
      </c>
      <c r="AC98">
        <f t="shared" si="3"/>
        <v>11.600738455552795</v>
      </c>
      <c r="AD98">
        <f t="shared" si="4"/>
        <v>647.7529693027119</v>
      </c>
      <c r="AE98">
        <f>'IDT-1'!F98</f>
        <v>0</v>
      </c>
      <c r="AF98" s="26"/>
      <c r="AG98">
        <f t="shared" si="5"/>
        <v>647.7529693027119</v>
      </c>
      <c r="AI98" s="75">
        <f>PXIL!J98</f>
        <v>0</v>
      </c>
      <c r="AJ98" s="75">
        <f>PXIL!P98</f>
        <v>0</v>
      </c>
      <c r="AK98" s="75">
        <f>RTM_IEX!J98</f>
        <v>33.200000000000003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9.0420450000000208E-2</v>
      </c>
      <c r="E99">
        <f t="shared" si="6"/>
        <v>0.27268016333738421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1.6286700000000025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14.676581214865408</v>
      </c>
      <c r="P99" s="77">
        <f t="shared" si="6"/>
        <v>0.89683068005727773</v>
      </c>
      <c r="Q99" s="77">
        <f t="shared" si="6"/>
        <v>0</v>
      </c>
      <c r="R99" s="80">
        <f>SUM(R3:R98)/4000</f>
        <v>0.22868305195745092</v>
      </c>
      <c r="S99" s="80">
        <f t="shared" si="6"/>
        <v>0</v>
      </c>
      <c r="T99" s="78">
        <f t="shared" si="6"/>
        <v>0.90285499999999963</v>
      </c>
      <c r="U99" s="78">
        <f t="shared" si="6"/>
        <v>6.3291699999999969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-4.4944724999999996</v>
      </c>
      <c r="AA99" s="117">
        <f t="shared" si="6"/>
        <v>9.7400000000000125E-2</v>
      </c>
      <c r="AB99" s="117">
        <f t="shared" si="6"/>
        <v>0</v>
      </c>
      <c r="AC99">
        <f t="shared" si="6"/>
        <v>0.26554740218576561</v>
      </c>
      <c r="AD99">
        <f t="shared" si="6"/>
        <v>20.578105658031763</v>
      </c>
      <c r="AE99">
        <f t="shared" si="6"/>
        <v>-0.13639825000000003</v>
      </c>
      <c r="AG99">
        <f t="shared" si="6"/>
        <v>20.441707408031764</v>
      </c>
      <c r="AI99">
        <f t="shared" si="6"/>
        <v>0</v>
      </c>
      <c r="AJ99">
        <f t="shared" si="6"/>
        <v>0</v>
      </c>
      <c r="AK99">
        <f t="shared" si="6"/>
        <v>0.36583500000000002</v>
      </c>
      <c r="AL99">
        <f t="shared" si="6"/>
        <v>-0.151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44982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0.87479999999999991</v>
      </c>
      <c r="E3">
        <f>GT_NG!S3</f>
        <v>2.017003600110773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5.0000000000000009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73.442393090828119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0.73985293088026227</v>
      </c>
      <c r="AD3">
        <f>SUM(B3:AB3,AI3:AR3)-AC3</f>
        <v>83.33434376005863</v>
      </c>
      <c r="AE3">
        <f>'IDT-1'!E3</f>
        <v>0</v>
      </c>
      <c r="AF3" s="26"/>
      <c r="AG3">
        <f>SUM(AD3:AF3)+AT3</f>
        <v>83.33434376005863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0.87479999999999991</v>
      </c>
      <c r="E4">
        <f>GT_NG!S4</f>
        <v>2.017003600110773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5.0000000000000009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72.102224458910456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0.72805944691938684</v>
      </c>
      <c r="AD4">
        <f t="shared" ref="AD4:AD67" si="1">SUM(B4:AB4,AI4:AR4)-AC4</f>
        <v>82.005968612101839</v>
      </c>
      <c r="AE4">
        <f>'IDT-1'!E4</f>
        <v>0</v>
      </c>
      <c r="AF4" s="26"/>
      <c r="AG4">
        <f t="shared" ref="AG4:AG67" si="2">SUM(AD4:AF4)+AT4</f>
        <v>82.005968612101839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0.87479999999999991</v>
      </c>
      <c r="E5">
        <f>GT_NG!S5</f>
        <v>2.017003600110773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5.0000000000000009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72.202282518925685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0.72893995784752086</v>
      </c>
      <c r="AD5">
        <f t="shared" si="1"/>
        <v>82.105146161188941</v>
      </c>
      <c r="AE5">
        <f>'IDT-1'!E5</f>
        <v>0</v>
      </c>
      <c r="AF5" s="26"/>
      <c r="AG5">
        <f t="shared" si="2"/>
        <v>82.105146161188941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0.87479999999999991</v>
      </c>
      <c r="E6">
        <f>GT_NG!S6</f>
        <v>2.017003600110773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5.0000000000000009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72.202282518925685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0.72893995784752086</v>
      </c>
      <c r="AD6">
        <f t="shared" si="1"/>
        <v>82.105146161188941</v>
      </c>
      <c r="AE6">
        <f>'IDT-1'!E6</f>
        <v>0</v>
      </c>
      <c r="AF6" s="26"/>
      <c r="AG6">
        <f t="shared" si="2"/>
        <v>82.105146161188941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0.87479999999999991</v>
      </c>
      <c r="E7">
        <f>GT_NG!S7</f>
        <v>1.9618942121296041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5.0000000000000009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72.163450609498824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0.72811327443033014</v>
      </c>
      <c r="AD7">
        <f t="shared" si="1"/>
        <v>82.012031547198092</v>
      </c>
      <c r="AE7">
        <f>'IDT-1'!E7</f>
        <v>0</v>
      </c>
      <c r="AF7" s="26"/>
      <c r="AG7">
        <f t="shared" si="2"/>
        <v>82.012031547198092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0.87479999999999991</v>
      </c>
      <c r="E8">
        <f>GT_NG!S8</f>
        <v>1.9618942121296041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5.0000000000000009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72.17344360637189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0.72820121280281314</v>
      </c>
      <c r="AD8">
        <f t="shared" si="1"/>
        <v>82.02193660569867</v>
      </c>
      <c r="AE8">
        <f>'IDT-1'!E8</f>
        <v>0</v>
      </c>
      <c r="AF8" s="26"/>
      <c r="AG8">
        <f t="shared" si="2"/>
        <v>82.02193660569867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0.87479999999999991</v>
      </c>
      <c r="E9">
        <f>GT_NG!S9</f>
        <v>1.9618942121296041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5.0000000000000009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72.183559246229578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0.72829023043356078</v>
      </c>
      <c r="AD9">
        <f t="shared" si="1"/>
        <v>82.031963227925615</v>
      </c>
      <c r="AE9">
        <f>'IDT-1'!E9</f>
        <v>0</v>
      </c>
      <c r="AF9" s="26"/>
      <c r="AG9">
        <f t="shared" si="2"/>
        <v>82.031963227925615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0.87479999999999991</v>
      </c>
      <c r="E10">
        <f>GT_NG!S10</f>
        <v>1.9618942121296041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5.0000000000000009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72.183559246229578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0.72829023043356078</v>
      </c>
      <c r="AD10">
        <f t="shared" si="1"/>
        <v>82.031963227925615</v>
      </c>
      <c r="AE10">
        <f>'IDT-1'!E10</f>
        <v>0</v>
      </c>
      <c r="AF10" s="26"/>
      <c r="AG10">
        <f t="shared" si="2"/>
        <v>82.031963227925615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0.87479999999999991</v>
      </c>
      <c r="E11">
        <f>GT_NG!S11</f>
        <v>2.017003600110773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10.58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72.163575666671022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0.77770333754767984</v>
      </c>
      <c r="AD11">
        <f t="shared" si="1"/>
        <v>87.597675929234114</v>
      </c>
      <c r="AE11">
        <f>'IDT-1'!E11</f>
        <v>0</v>
      </c>
      <c r="AF11" s="26"/>
      <c r="AG11">
        <f t="shared" si="2"/>
        <v>87.597675929234114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0.87479999999999991</v>
      </c>
      <c r="E12">
        <f>GT_NG!S12</f>
        <v>2.017003600110773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10.58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72.163575666671022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0.77770333754767984</v>
      </c>
      <c r="AD12">
        <f t="shared" si="1"/>
        <v>87.597675929234114</v>
      </c>
      <c r="AE12">
        <f>'IDT-1'!E12</f>
        <v>0</v>
      </c>
      <c r="AF12" s="26"/>
      <c r="AG12">
        <f t="shared" si="2"/>
        <v>87.597675929234114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0.87479999999999991</v>
      </c>
      <c r="E13">
        <f>GT_NG!S13</f>
        <v>1.875623268698061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10.58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72.163575666671022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0.77645919063124791</v>
      </c>
      <c r="AD13">
        <f t="shared" si="1"/>
        <v>87.457539744737829</v>
      </c>
      <c r="AE13">
        <f>'IDT-1'!E13</f>
        <v>0</v>
      </c>
      <c r="AF13" s="26"/>
      <c r="AG13">
        <f t="shared" si="2"/>
        <v>87.457539744737829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0.87479999999999991</v>
      </c>
      <c r="E14">
        <f>GT_NG!S14</f>
        <v>1.875623268698061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10.58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72.183559246229578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0.77663504613136314</v>
      </c>
      <c r="AD14">
        <f t="shared" si="1"/>
        <v>87.477347468796268</v>
      </c>
      <c r="AE14">
        <f>'IDT-1'!E14</f>
        <v>0</v>
      </c>
      <c r="AF14" s="26"/>
      <c r="AG14">
        <f t="shared" si="2"/>
        <v>87.477347468796268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0.87479999999999991</v>
      </c>
      <c r="E15">
        <f>GT_NG!S15</f>
        <v>2.017003600110773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10.58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72.274050373087874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0.77867551496414811</v>
      </c>
      <c r="AD15">
        <f t="shared" si="1"/>
        <v>87.707178458234495</v>
      </c>
      <c r="AE15">
        <f>'IDT-1'!E15</f>
        <v>0</v>
      </c>
      <c r="AF15" s="26"/>
      <c r="AG15">
        <f t="shared" si="2"/>
        <v>87.707178458234495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0.87479999999999991</v>
      </c>
      <c r="E16">
        <f>GT_NG!S16</f>
        <v>2.017003600110773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10.58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72.284978167900206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0.77877167955849669</v>
      </c>
      <c r="AD16">
        <f t="shared" si="1"/>
        <v>87.718010088452473</v>
      </c>
      <c r="AE16">
        <f>'IDT-1'!E16</f>
        <v>0</v>
      </c>
      <c r="AF16" s="26"/>
      <c r="AG16">
        <f t="shared" si="2"/>
        <v>87.718010088452473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0.87479999999999991</v>
      </c>
      <c r="E17">
        <f>GT_NG!S17</f>
        <v>2.0107600341588383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10.58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72.244463023226118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0.77836020290498764</v>
      </c>
      <c r="AD17">
        <f t="shared" si="1"/>
        <v>87.671662854479962</v>
      </c>
      <c r="AE17">
        <f>'IDT-1'!E17</f>
        <v>0</v>
      </c>
      <c r="AF17" s="26"/>
      <c r="AG17">
        <f t="shared" si="2"/>
        <v>87.671662854479962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0.87479999999999991</v>
      </c>
      <c r="E18">
        <f>GT_NG!S18</f>
        <v>2.0107600341588383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10.58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72.244463023226118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0.77836020290498764</v>
      </c>
      <c r="AD18">
        <f t="shared" si="1"/>
        <v>87.671662854479962</v>
      </c>
      <c r="AE18">
        <f>'IDT-1'!E18</f>
        <v>0</v>
      </c>
      <c r="AF18" s="26"/>
      <c r="AG18">
        <f t="shared" si="2"/>
        <v>87.671662854479962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0.87479999999999991</v>
      </c>
      <c r="E19">
        <f>GT_NG!S19</f>
        <v>1.9558212354113291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5.0000000000000009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72.298979023226096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0.72925248227600936</v>
      </c>
      <c r="AD19">
        <f t="shared" si="1"/>
        <v>82.140347776361409</v>
      </c>
      <c r="AE19">
        <f>'IDT-1'!E19</f>
        <v>0</v>
      </c>
      <c r="AF19" s="26"/>
      <c r="AG19">
        <f t="shared" si="2"/>
        <v>82.140347776361409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0.87479999999999991</v>
      </c>
      <c r="E20">
        <f>GT_NG!S20</f>
        <v>1.9558212354113291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5.0000000000000009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72.323562729398816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0.72946881889032922</v>
      </c>
      <c r="AD20">
        <f t="shared" si="1"/>
        <v>82.164715145919814</v>
      </c>
      <c r="AE20">
        <f>'IDT-1'!E20</f>
        <v>0</v>
      </c>
      <c r="AF20" s="26"/>
      <c r="AG20">
        <f t="shared" si="2"/>
        <v>82.164715145919814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0.87479999999999991</v>
      </c>
      <c r="E21">
        <f>GT_NG!S21</f>
        <v>1.9558212354113291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5.0000000000000009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72.313475968732945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0.72938005539646955</v>
      </c>
      <c r="AD21">
        <f t="shared" si="1"/>
        <v>82.154717148747793</v>
      </c>
      <c r="AE21">
        <f>'IDT-1'!E21</f>
        <v>0</v>
      </c>
      <c r="AF21" s="26"/>
      <c r="AG21">
        <f t="shared" si="2"/>
        <v>82.154717148747793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0.87479999999999991</v>
      </c>
      <c r="E22">
        <f>GT_NG!S22</f>
        <v>1.9558212354113291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5.0000000000000009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72.30348798339574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0.72929216112550221</v>
      </c>
      <c r="AD22">
        <f t="shared" si="1"/>
        <v>82.144817057681564</v>
      </c>
      <c r="AE22">
        <f>'IDT-1'!E22</f>
        <v>0</v>
      </c>
      <c r="AF22" s="26"/>
      <c r="AG22">
        <f t="shared" si="2"/>
        <v>82.144817057681564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0.87479999999999991</v>
      </c>
      <c r="E23">
        <f>GT_NG!S23</f>
        <v>1.9618942121296041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5.0000000000000009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72.18397764308213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0.72829391232586327</v>
      </c>
      <c r="AD23">
        <f t="shared" si="1"/>
        <v>82.032377942885859</v>
      </c>
      <c r="AE23">
        <f>'IDT-1'!E23</f>
        <v>0</v>
      </c>
      <c r="AF23" s="26"/>
      <c r="AG23">
        <f t="shared" si="2"/>
        <v>82.032377942885859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0.87479999999999991</v>
      </c>
      <c r="E24">
        <f>GT_NG!S24</f>
        <v>1.9618942121296041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5.0000000000000009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73.11425993277058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0.73648039647512153</v>
      </c>
      <c r="AD24">
        <f t="shared" si="1"/>
        <v>82.954473748425059</v>
      </c>
      <c r="AE24">
        <f>'IDT-1'!E24</f>
        <v>0</v>
      </c>
      <c r="AF24" s="26"/>
      <c r="AG24">
        <f t="shared" si="2"/>
        <v>82.954473748425059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0.87479999999999991</v>
      </c>
      <c r="E25">
        <f>GT_NG!S25</f>
        <v>1.9618942121296041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5.0000000000000009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73.702011271327322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0.74165260825442092</v>
      </c>
      <c r="AD25">
        <f t="shared" si="1"/>
        <v>83.537052875202491</v>
      </c>
      <c r="AE25">
        <f>'IDT-1'!E25</f>
        <v>0</v>
      </c>
      <c r="AF25" s="26"/>
      <c r="AG25">
        <f t="shared" si="2"/>
        <v>83.537052875202491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0.87479999999999991</v>
      </c>
      <c r="E26">
        <f>GT_NG!S26</f>
        <v>1.9618942121296041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5.0000000000000009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75.073361937927316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0.75372049412050091</v>
      </c>
      <c r="AD26">
        <f t="shared" si="1"/>
        <v>84.896335655936412</v>
      </c>
      <c r="AE26">
        <f>'IDT-1'!E26</f>
        <v>0</v>
      </c>
      <c r="AF26" s="26"/>
      <c r="AG26">
        <f t="shared" si="2"/>
        <v>84.896335655936412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0.87479999999999991</v>
      </c>
      <c r="E27">
        <f>GT_NG!S27</f>
        <v>2.017003600110773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18.000000000000004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87.900208519335379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0.98148170665112622</v>
      </c>
      <c r="AD27">
        <f t="shared" si="1"/>
        <v>110.55053041279503</v>
      </c>
      <c r="AE27">
        <f>'IDT-1'!E27</f>
        <v>0</v>
      </c>
      <c r="AF27" s="26"/>
      <c r="AG27">
        <f t="shared" si="2"/>
        <v>110.55053041279503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0.87479999999999991</v>
      </c>
      <c r="E28">
        <f>GT_NG!S28</f>
        <v>2.017003600110773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18.000000000000004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90.527454449135377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1.0046014708333662</v>
      </c>
      <c r="AD28">
        <f t="shared" si="1"/>
        <v>113.15465657841278</v>
      </c>
      <c r="AE28">
        <f>'IDT-1'!E28</f>
        <v>0</v>
      </c>
      <c r="AF28" s="26"/>
      <c r="AG28">
        <f t="shared" si="2"/>
        <v>113.15465657841278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0.6804</v>
      </c>
      <c r="E29">
        <f>GT_NG!S29</f>
        <v>2.017003600110773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91.922756145235397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1.0151694057590464</v>
      </c>
      <c r="AD29">
        <f t="shared" si="1"/>
        <v>114.34499033958711</v>
      </c>
      <c r="AE29">
        <f>'IDT-1'!E29</f>
        <v>0</v>
      </c>
      <c r="AF29" s="26"/>
      <c r="AG29">
        <f t="shared" si="2"/>
        <v>114.34499033958711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0.6804</v>
      </c>
      <c r="E30">
        <f>GT_NG!S30</f>
        <v>2.017003600110773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91.922756145235397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1.0151694057590464</v>
      </c>
      <c r="AD30">
        <f t="shared" si="1"/>
        <v>114.34499033958711</v>
      </c>
      <c r="AE30">
        <f>'IDT-1'!E30</f>
        <v>0</v>
      </c>
      <c r="AF30" s="26"/>
      <c r="AG30">
        <f t="shared" si="2"/>
        <v>114.34499033958711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0.58319999999999994</v>
      </c>
      <c r="E31">
        <f>GT_NG!S31</f>
        <v>2.017003600110773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91.782756145235396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1.0130820457590464</v>
      </c>
      <c r="AD31">
        <f t="shared" si="1"/>
        <v>114.10987769958712</v>
      </c>
      <c r="AE31">
        <f>'IDT-1'!E31</f>
        <v>0</v>
      </c>
      <c r="AF31" s="26"/>
      <c r="AG31">
        <f t="shared" si="2"/>
        <v>114.10987769958712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0.58319999999999994</v>
      </c>
      <c r="E32">
        <f>GT_NG!S32</f>
        <v>2.017003600110773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91.782756145235396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1.0130820457590464</v>
      </c>
      <c r="AD32">
        <f t="shared" si="1"/>
        <v>114.10987769958712</v>
      </c>
      <c r="AE32">
        <f>'IDT-1'!E32</f>
        <v>0</v>
      </c>
      <c r="AF32" s="26"/>
      <c r="AG32">
        <f t="shared" si="2"/>
        <v>114.10987769958712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0.58319999999999994</v>
      </c>
      <c r="E33">
        <f>GT_NG!S33</f>
        <v>2.017003600110773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91.782756145235396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1.0130820457590464</v>
      </c>
      <c r="AD33">
        <f t="shared" si="1"/>
        <v>114.10987769958712</v>
      </c>
      <c r="AE33">
        <f>'IDT-1'!E33</f>
        <v>0</v>
      </c>
      <c r="AF33" s="26"/>
      <c r="AG33">
        <f t="shared" si="2"/>
        <v>114.10987769958712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0.9234</v>
      </c>
      <c r="E34">
        <f>GT_NG!S34</f>
        <v>2.017003600110773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90.974769860235384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1.0089655264510462</v>
      </c>
      <c r="AD34">
        <f t="shared" si="1"/>
        <v>113.6462079338951</v>
      </c>
      <c r="AE34">
        <f>'IDT-1'!E34</f>
        <v>0</v>
      </c>
      <c r="AF34" s="26"/>
      <c r="AG34">
        <f t="shared" si="2"/>
        <v>113.6462079338951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0.9234</v>
      </c>
      <c r="E35">
        <f>GT_NG!S35</f>
        <v>2.017003600110773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90.274639972935375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1.0028043834428062</v>
      </c>
      <c r="AD35">
        <f t="shared" si="1"/>
        <v>112.95223918960333</v>
      </c>
      <c r="AE35">
        <f>'IDT-1'!E35</f>
        <v>0</v>
      </c>
      <c r="AF35" s="26"/>
      <c r="AG35">
        <f t="shared" si="2"/>
        <v>112.95223918960333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0.9234</v>
      </c>
      <c r="E36">
        <f>GT_NG!S36</f>
        <v>2.017003600110773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88.877785985335393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0.99051206835192629</v>
      </c>
      <c r="AD36">
        <f t="shared" si="1"/>
        <v>111.56767751709422</v>
      </c>
      <c r="AE36">
        <f>'IDT-1'!E36</f>
        <v>0</v>
      </c>
      <c r="AF36" s="26"/>
      <c r="AG36">
        <f t="shared" si="2"/>
        <v>111.56767751709422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0.9234</v>
      </c>
      <c r="E37">
        <f>GT_NG!S37</f>
        <v>2.017003600110773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87.549348158335391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2.83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1.0514218154743262</v>
      </c>
      <c r="AD37">
        <f t="shared" si="1"/>
        <v>118.42832994297183</v>
      </c>
      <c r="AE37">
        <f>'IDT-1'!E37</f>
        <v>0</v>
      </c>
      <c r="AF37" s="26"/>
      <c r="AG37">
        <f t="shared" si="2"/>
        <v>118.42832994297183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5.42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0.9234</v>
      </c>
      <c r="E38">
        <f>GT_NG!S38</f>
        <v>2.017003600110773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85.612537149135377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5.08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1.0720418785933661</v>
      </c>
      <c r="AD38">
        <f t="shared" si="1"/>
        <v>120.75089887065278</v>
      </c>
      <c r="AE38">
        <f>'IDT-1'!E38</f>
        <v>0</v>
      </c>
      <c r="AF38" s="26"/>
      <c r="AG38">
        <f t="shared" si="2"/>
        <v>120.75089887065278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7.45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0.9234</v>
      </c>
      <c r="E39">
        <f>GT_NG!S39</f>
        <v>2.000470783716422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83.992284860735381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7.92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1.0738301696711758</v>
      </c>
      <c r="AD39">
        <f t="shared" si="1"/>
        <v>120.95232547478062</v>
      </c>
      <c r="AE39">
        <f>'IDT-1'!E39</f>
        <v>0</v>
      </c>
      <c r="AF39" s="26"/>
      <c r="AG39">
        <f t="shared" si="2"/>
        <v>120.95232547478062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6.45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0.9234</v>
      </c>
      <c r="E40">
        <f>GT_NG!S40</f>
        <v>2.000470783716422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83.08660766303538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8.76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1.0774762103314159</v>
      </c>
      <c r="AD40">
        <f t="shared" si="1"/>
        <v>121.36300223642039</v>
      </c>
      <c r="AE40">
        <f>'IDT-1'!E40</f>
        <v>0</v>
      </c>
      <c r="AF40" s="26"/>
      <c r="AG40">
        <f t="shared" si="2"/>
        <v>121.36300223642039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6.93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0.9234</v>
      </c>
      <c r="E41">
        <f>GT_NG!S41</f>
        <v>2.000470783716422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83.056607663035379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12.91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1.1510442103314158</v>
      </c>
      <c r="AD41">
        <f t="shared" si="1"/>
        <v>129.64943423642038</v>
      </c>
      <c r="AE41">
        <f>'IDT-1'!E41</f>
        <v>0</v>
      </c>
      <c r="AF41" s="26"/>
      <c r="AG41">
        <f t="shared" si="2"/>
        <v>129.64943423642038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11.17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0.58319999999999994</v>
      </c>
      <c r="E42">
        <f>GT_NG!S42</f>
        <v>2.000470783716422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83.076607663035375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0.67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1.147610450331416</v>
      </c>
      <c r="AD42">
        <f t="shared" si="1"/>
        <v>129.26266799642036</v>
      </c>
      <c r="AE42">
        <f>'IDT-1'!E42</f>
        <v>0</v>
      </c>
      <c r="AF42" s="26"/>
      <c r="AG42">
        <f t="shared" si="2"/>
        <v>129.26266799642036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23.34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0.58319999999999994</v>
      </c>
      <c r="E43">
        <f>GT_NG!S43</f>
        <v>2.000470783716422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82.768403321035365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0.19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1.1452502521218155</v>
      </c>
      <c r="AD43">
        <f t="shared" si="1"/>
        <v>128.99682385262994</v>
      </c>
      <c r="AE43">
        <f>'IDT-1'!E43</f>
        <v>0</v>
      </c>
      <c r="AF43" s="26"/>
      <c r="AG43">
        <f t="shared" si="2"/>
        <v>128.99682385262994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23.86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0.58319999999999994</v>
      </c>
      <c r="E44">
        <f>GT_NG!S44</f>
        <v>2.000470783716422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82.798403321035366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1.1457782521218156</v>
      </c>
      <c r="AD44">
        <f t="shared" si="1"/>
        <v>129.05629585262994</v>
      </c>
      <c r="AE44">
        <f>'IDT-1'!E44</f>
        <v>0</v>
      </c>
      <c r="AF44" s="26"/>
      <c r="AG44">
        <f t="shared" si="2"/>
        <v>129.05629585262994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0.58319999999999994</v>
      </c>
      <c r="E45">
        <f>GT_NG!S45</f>
        <v>2.000470783716422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82.177097321035362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1.1402227593218157</v>
      </c>
      <c r="AD45">
        <f t="shared" si="1"/>
        <v>128.43054534542995</v>
      </c>
      <c r="AE45">
        <f>'IDT-1'!E45</f>
        <v>0</v>
      </c>
      <c r="AF45" s="26"/>
      <c r="AG45">
        <f t="shared" si="2"/>
        <v>128.43054534542995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24.07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0.58319999999999994</v>
      </c>
      <c r="E46">
        <f>GT_NG!S46</f>
        <v>2.000470783716422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82.123934321035364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1.1398429249218158</v>
      </c>
      <c r="AD46">
        <f t="shared" si="1"/>
        <v>128.38776217982996</v>
      </c>
      <c r="AE46">
        <f>'IDT-1'!E46</f>
        <v>0</v>
      </c>
      <c r="AF46" s="26"/>
      <c r="AG46">
        <f t="shared" si="2"/>
        <v>128.38776217982996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24.08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0.58319999999999994</v>
      </c>
      <c r="E47">
        <f>GT_NG!S47</f>
        <v>2.000470783716422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82.103150321035372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1.1396600257218159</v>
      </c>
      <c r="AD47">
        <f t="shared" si="1"/>
        <v>128.36716107902998</v>
      </c>
      <c r="AE47">
        <f>'IDT-1'!E47</f>
        <v>0</v>
      </c>
      <c r="AF47" s="26"/>
      <c r="AG47">
        <f t="shared" si="2"/>
        <v>128.36716107902998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24.08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0.58319999999999994</v>
      </c>
      <c r="E48">
        <f>GT_NG!S48</f>
        <v>2.000470783716422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82.103150321035372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1.1396600257218159</v>
      </c>
      <c r="AD48">
        <f t="shared" si="1"/>
        <v>128.36716107902998</v>
      </c>
      <c r="AE48">
        <f>'IDT-1'!E48</f>
        <v>0</v>
      </c>
      <c r="AF48" s="26"/>
      <c r="AG48">
        <f t="shared" si="2"/>
        <v>128.36716107902998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0.58319999999999994</v>
      </c>
      <c r="E49">
        <f>GT_NG!S49</f>
        <v>2.000470783716422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81.980348893661102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1.0961633731609224</v>
      </c>
      <c r="AD49">
        <f t="shared" si="1"/>
        <v>123.46785630421661</v>
      </c>
      <c r="AE49">
        <f>'IDT-1'!E49</f>
        <v>0</v>
      </c>
      <c r="AF49" s="26"/>
      <c r="AG49">
        <f t="shared" si="2"/>
        <v>123.46785630421661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19.260000000000002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0.58319999999999994</v>
      </c>
      <c r="E50">
        <f>GT_NG!S50</f>
        <v>2.000470783716422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82.020348893661094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1.0965153731609223</v>
      </c>
      <c r="AD50">
        <f t="shared" si="1"/>
        <v>123.5075043042166</v>
      </c>
      <c r="AE50">
        <f>'IDT-1'!E50</f>
        <v>0</v>
      </c>
      <c r="AF50" s="26"/>
      <c r="AG50">
        <f t="shared" si="2"/>
        <v>123.5075043042166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19.260000000000002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0.58319999999999994</v>
      </c>
      <c r="E51">
        <f>GT_NG!S51</f>
        <v>2.000470783716422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18.000000000000004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81.956514818461088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1.0959536332991622</v>
      </c>
      <c r="AD51">
        <f t="shared" si="1"/>
        <v>123.44423196887836</v>
      </c>
      <c r="AE51">
        <f>'IDT-1'!E51</f>
        <v>0</v>
      </c>
      <c r="AF51" s="26"/>
      <c r="AG51">
        <f t="shared" si="2"/>
        <v>123.44423196887836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19.260000000000002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0.58319999999999994</v>
      </c>
      <c r="E52">
        <f>GT_NG!S52</f>
        <v>1.3060422960725075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18.000000000000004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81.956514818461088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1.0898426626078956</v>
      </c>
      <c r="AD52">
        <f t="shared" si="1"/>
        <v>122.7559144519257</v>
      </c>
      <c r="AE52">
        <f>'IDT-1'!E52</f>
        <v>0</v>
      </c>
      <c r="AF52" s="26"/>
      <c r="AG52">
        <f t="shared" si="2"/>
        <v>122.7559144519257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19.260000000000002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0.58319999999999994</v>
      </c>
      <c r="E53">
        <f>GT_NG!S53</f>
        <v>1.3060422960725075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18.690000000000001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81.829396668331682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1.0947960228867568</v>
      </c>
      <c r="AD53">
        <f t="shared" si="1"/>
        <v>123.31384294151744</v>
      </c>
      <c r="AE53">
        <f>'IDT-1'!E53</f>
        <v>0</v>
      </c>
      <c r="AF53" s="26"/>
      <c r="AG53">
        <f t="shared" si="2"/>
        <v>123.31384294151744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19.260000000000002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0.58319999999999994</v>
      </c>
      <c r="E54">
        <f>GT_NG!S54</f>
        <v>1.3060422960725075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18.690000000000001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81.317418149272484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1.0479626119190359</v>
      </c>
      <c r="AD54">
        <f t="shared" si="1"/>
        <v>118.03869783342596</v>
      </c>
      <c r="AE54">
        <f>'IDT-1'!E54</f>
        <v>0</v>
      </c>
      <c r="AF54" s="26"/>
      <c r="AG54">
        <f t="shared" si="2"/>
        <v>118.03869783342596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14.45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0.43739999999999996</v>
      </c>
      <c r="E55">
        <f>GT_NG!S55</f>
        <v>2.000470783716422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18.690000000000001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83.032990308287452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1.0678875776096342</v>
      </c>
      <c r="AD55">
        <f t="shared" si="1"/>
        <v>120.28297351439423</v>
      </c>
      <c r="AE55">
        <f>'IDT-1'!E55</f>
        <v>0</v>
      </c>
      <c r="AF55" s="26"/>
      <c r="AG55">
        <f t="shared" si="2"/>
        <v>120.28297351439423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14.45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0.43739999999999996</v>
      </c>
      <c r="E56">
        <f>GT_NG!S56</f>
        <v>2.000470783716422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18.690000000000001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80.136142692689262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1.04239531859237</v>
      </c>
      <c r="AD56">
        <f t="shared" si="1"/>
        <v>117.41161815781332</v>
      </c>
      <c r="AE56">
        <f>'IDT-1'!E56</f>
        <v>0</v>
      </c>
      <c r="AF56" s="26"/>
      <c r="AG56">
        <f t="shared" si="2"/>
        <v>117.41161815781332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14.45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0.43739999999999996</v>
      </c>
      <c r="E57">
        <f>GT_NG!S57</f>
        <v>2.000470783716422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18.690000000000001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79.98857269268926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0.99868070259237018</v>
      </c>
      <c r="AD57">
        <f t="shared" si="1"/>
        <v>112.48776277381332</v>
      </c>
      <c r="AE57">
        <f>'IDT-1'!E57</f>
        <v>0</v>
      </c>
      <c r="AF57" s="26"/>
      <c r="AG57">
        <f t="shared" si="2"/>
        <v>112.48776277381332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9.6300000000000008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0.43739999999999996</v>
      </c>
      <c r="E58">
        <f>GT_NG!S58</f>
        <v>2.000470783716422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18.690000000000001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79.98857269268926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0.99868070259237018</v>
      </c>
      <c r="AD58">
        <f t="shared" si="1"/>
        <v>112.48776277381332</v>
      </c>
      <c r="AE58">
        <f>'IDT-1'!E58</f>
        <v>0</v>
      </c>
      <c r="AF58" s="26"/>
      <c r="AG58">
        <f t="shared" si="2"/>
        <v>112.48776277381332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9.6300000000000008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0.29159999999999997</v>
      </c>
      <c r="E59">
        <f>GT_NG!S59</f>
        <v>1.9942783945345854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18.690000000000001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79.838586022410013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0.99602328686911257</v>
      </c>
      <c r="AD59">
        <f t="shared" si="1"/>
        <v>112.18844113007547</v>
      </c>
      <c r="AE59">
        <f>'IDT-1'!E59</f>
        <v>0</v>
      </c>
      <c r="AF59" s="26"/>
      <c r="AG59">
        <f t="shared" si="2"/>
        <v>112.18844113007547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9.6300000000000008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0.29159999999999997</v>
      </c>
      <c r="E60">
        <f>GT_NG!S60</f>
        <v>1.9942783945345854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18.690000000000001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79.838586022410013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0.99602328686911257</v>
      </c>
      <c r="AD60">
        <f t="shared" si="1"/>
        <v>112.18844113007547</v>
      </c>
      <c r="AE60">
        <f>'IDT-1'!E60</f>
        <v>0</v>
      </c>
      <c r="AF60" s="26"/>
      <c r="AG60">
        <f t="shared" si="2"/>
        <v>112.18844113007547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9.6300000000000008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0.29159999999999997</v>
      </c>
      <c r="E61">
        <f>GT_NG!S61</f>
        <v>1.9942783945345854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18.690000000000001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80.273215325210018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0.99984802473375256</v>
      </c>
      <c r="AD61">
        <f t="shared" si="1"/>
        <v>112.61924569501085</v>
      </c>
      <c r="AE61">
        <f>'IDT-1'!E61</f>
        <v>0</v>
      </c>
      <c r="AF61" s="26"/>
      <c r="AG61">
        <f t="shared" si="2"/>
        <v>112.61924569501085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9.6300000000000008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0.29159999999999997</v>
      </c>
      <c r="E62">
        <f>GT_NG!S62</f>
        <v>1.9942783945345854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18.690000000000001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81.092473961610011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1.0070575007340725</v>
      </c>
      <c r="AD62">
        <f t="shared" si="1"/>
        <v>113.43129485541051</v>
      </c>
      <c r="AE62">
        <f>'IDT-1'!E62</f>
        <v>0</v>
      </c>
      <c r="AF62" s="26"/>
      <c r="AG62">
        <f t="shared" si="2"/>
        <v>113.43129485541051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9.6300000000000008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0.29159999999999997</v>
      </c>
      <c r="E63">
        <f>GT_NG!S63</f>
        <v>1.9393395957870763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18.690000000000001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81.330674875060893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1.0086702073434621</v>
      </c>
      <c r="AD63">
        <f t="shared" si="1"/>
        <v>113.6129442635045</v>
      </c>
      <c r="AE63">
        <f>'IDT-1'!E63</f>
        <v>0</v>
      </c>
      <c r="AF63" s="26"/>
      <c r="AG63">
        <f t="shared" si="2"/>
        <v>113.6129442635045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9.6300000000000008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0.29159999999999997</v>
      </c>
      <c r="E64">
        <f>GT_NG!S64</f>
        <v>1.9393395957870763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18.690000000000001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81.653562839302026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1.011511621428784</v>
      </c>
      <c r="AD64">
        <f t="shared" si="1"/>
        <v>113.93299081366031</v>
      </c>
      <c r="AE64">
        <f>'IDT-1'!E64</f>
        <v>0</v>
      </c>
      <c r="AF64" s="26"/>
      <c r="AG64">
        <f t="shared" si="2"/>
        <v>113.93299081366031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0.29159999999999997</v>
      </c>
      <c r="E65">
        <f>GT_NG!S65</f>
        <v>1.9393395957870763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18.000000000000004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81.50666012656913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1.0041468775567346</v>
      </c>
      <c r="AD65">
        <f t="shared" si="1"/>
        <v>113.10345284479946</v>
      </c>
      <c r="AE65">
        <f>'IDT-1'!E65</f>
        <v>0</v>
      </c>
      <c r="AF65" s="26"/>
      <c r="AG65">
        <f t="shared" si="2"/>
        <v>113.10345284479946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9.6300000000000008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0.29159999999999997</v>
      </c>
      <c r="E66">
        <f>GT_NG!S66</f>
        <v>1.9393395957870763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18.000000000000004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81.546634973135355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1.0044986562065175</v>
      </c>
      <c r="AD66">
        <f t="shared" si="1"/>
        <v>113.1430759127159</v>
      </c>
      <c r="AE66">
        <f>'IDT-1'!E66</f>
        <v>0</v>
      </c>
      <c r="AF66" s="26"/>
      <c r="AG66">
        <f t="shared" si="2"/>
        <v>113.1430759127159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9.6300000000000008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0.29159999999999997</v>
      </c>
      <c r="E67">
        <f>GT_NG!S67</f>
        <v>1.9393395957870763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18.000000000000004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81.799797973135355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1.0067264906065174</v>
      </c>
      <c r="AD67">
        <f t="shared" si="1"/>
        <v>113.39401107831591</v>
      </c>
      <c r="AE67">
        <f>'IDT-1'!E67</f>
        <v>0</v>
      </c>
      <c r="AF67" s="26"/>
      <c r="AG67">
        <f t="shared" si="2"/>
        <v>113.39401107831591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9.6300000000000008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1.9393395957870763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18.000000000000004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82.281779794635369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1.0084018506357175</v>
      </c>
      <c r="AD68">
        <f t="shared" ref="AD68:AD98" si="4">SUM(B68:AB68,AI68:AR68)-AC68</f>
        <v>113.58271753978671</v>
      </c>
      <c r="AE68">
        <f>'IDT-1'!E68</f>
        <v>0</v>
      </c>
      <c r="AF68" s="26"/>
      <c r="AG68">
        <f t="shared" ref="AG68:AG98" si="5">SUM(AD68:AF68)+AT68</f>
        <v>113.58271753978671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9.6300000000000008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0.29159999999999997</v>
      </c>
      <c r="E69">
        <f>GT_NG!S69</f>
        <v>1.2656973461321286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18.000000000000004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82.648900136135367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1.008270537843954</v>
      </c>
      <c r="AD69">
        <f t="shared" si="4"/>
        <v>113.56792694442353</v>
      </c>
      <c r="AE69">
        <f>'IDT-1'!E69</f>
        <v>0</v>
      </c>
      <c r="AF69" s="26"/>
      <c r="AG69">
        <f t="shared" si="5"/>
        <v>113.56792694442353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9.6300000000000008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0.29159999999999997</v>
      </c>
      <c r="E70">
        <f>GT_NG!S70</f>
        <v>1.2656973461321286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82.668900136135349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3.95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1.007742537843954</v>
      </c>
      <c r="AD70">
        <f t="shared" si="4"/>
        <v>113.50845494442352</v>
      </c>
      <c r="AE70">
        <f>'IDT-1'!E70</f>
        <v>0</v>
      </c>
      <c r="AF70" s="26"/>
      <c r="AG70">
        <f t="shared" si="5"/>
        <v>113.50845494442352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5.6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0.29159999999999997</v>
      </c>
      <c r="E71">
        <f>GT_NG!S71</f>
        <v>1.9393395957870763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82.869127136135361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3.18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1.0156965872409176</v>
      </c>
      <c r="AD71">
        <f t="shared" si="4"/>
        <v>114.40437014468152</v>
      </c>
      <c r="AE71">
        <f>'IDT-1'!E71</f>
        <v>0</v>
      </c>
      <c r="AF71" s="26"/>
      <c r="AG71">
        <f t="shared" si="5"/>
        <v>114.40437014468152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6.4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0.29159999999999997</v>
      </c>
      <c r="E72">
        <f>GT_NG!S72</f>
        <v>1.9393395957870763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83.942904736935375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3.05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1.0245298301279575</v>
      </c>
      <c r="AD72">
        <f t="shared" si="4"/>
        <v>115.39931450259448</v>
      </c>
      <c r="AE72">
        <f>'IDT-1'!E72</f>
        <v>0</v>
      </c>
      <c r="AF72" s="26"/>
      <c r="AG72">
        <f t="shared" si="5"/>
        <v>115.39931450259448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6.46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0.48599999999999999</v>
      </c>
      <c r="E73">
        <f>GT_NG!S73</f>
        <v>1.9942783945345854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85.778838898725979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3.3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1.039888232180693</v>
      </c>
      <c r="AD73">
        <f t="shared" si="4"/>
        <v>117.12922906107988</v>
      </c>
      <c r="AE73">
        <f>'IDT-1'!E73</f>
        <v>0</v>
      </c>
      <c r="AF73" s="26"/>
      <c r="AG73">
        <f t="shared" si="5"/>
        <v>117.12922906107988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5.87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0.48599999999999999</v>
      </c>
      <c r="E74">
        <f>GT_NG!S74</f>
        <v>1.9942783945345854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87.156674146225967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2.96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1.0476131823586929</v>
      </c>
      <c r="AD74">
        <f t="shared" si="4"/>
        <v>117.99933935840185</v>
      </c>
      <c r="AE74">
        <f>'IDT-1'!E74</f>
        <v>0</v>
      </c>
      <c r="AF74" s="26"/>
      <c r="AG74">
        <f t="shared" si="5"/>
        <v>117.99933935840185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5.71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0.48599999999999999</v>
      </c>
      <c r="E75">
        <f>GT_NG!S75</f>
        <v>2.017003600110773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88.138198703825978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6.88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1.0642825802746434</v>
      </c>
      <c r="AD75">
        <f t="shared" si="4"/>
        <v>119.8769197236621</v>
      </c>
      <c r="AE75">
        <f>'IDT-1'!E75</f>
        <v>0</v>
      </c>
      <c r="AF75" s="26"/>
      <c r="AG75">
        <f t="shared" si="5"/>
        <v>119.8769197236621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2.68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0.48599999999999999</v>
      </c>
      <c r="E76">
        <f>GT_NG!S76</f>
        <v>2.017003600110773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90.548087166125981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8.86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1.1142655987428836</v>
      </c>
      <c r="AD76">
        <f t="shared" si="4"/>
        <v>125.50682516749386</v>
      </c>
      <c r="AE76">
        <f>'IDT-1'!E76</f>
        <v>0</v>
      </c>
      <c r="AF76" s="26"/>
      <c r="AG76">
        <f t="shared" si="5"/>
        <v>125.50682516749386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3.97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0.48599999999999999</v>
      </c>
      <c r="E77">
        <f>GT_NG!S77</f>
        <v>2.017003600110773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90.280732171937103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6.37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1.0903528747940214</v>
      </c>
      <c r="AD77">
        <f t="shared" si="4"/>
        <v>122.81338289725386</v>
      </c>
      <c r="AE77">
        <f>'IDT-1'!E77</f>
        <v>0</v>
      </c>
      <c r="AF77" s="26"/>
      <c r="AG77">
        <f t="shared" si="5"/>
        <v>122.81338289725386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4.01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0.48599999999999999</v>
      </c>
      <c r="E78">
        <f>GT_NG!S78</f>
        <v>2.017003600110773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90.269133049240068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5.7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1.0845308025142875</v>
      </c>
      <c r="AD78">
        <f t="shared" si="4"/>
        <v>122.15760584683655</v>
      </c>
      <c r="AE78">
        <f>'IDT-1'!E78</f>
        <v>0</v>
      </c>
      <c r="AF78" s="26"/>
      <c r="AG78">
        <f t="shared" si="5"/>
        <v>122.15760584683655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4.03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0.48599999999999999</v>
      </c>
      <c r="E79">
        <f>GT_NG!S79</f>
        <v>2.017003600110773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89.926205998358725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5.62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1.0817770444665316</v>
      </c>
      <c r="AD79">
        <f t="shared" si="4"/>
        <v>121.84743255400296</v>
      </c>
      <c r="AE79">
        <f>'IDT-1'!E79</f>
        <v>0</v>
      </c>
      <c r="AF79" s="26"/>
      <c r="AG79">
        <f t="shared" si="5"/>
        <v>121.84743255400296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4.1399999999999997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0.48599999999999999</v>
      </c>
      <c r="E80">
        <f>GT_NG!S80</f>
        <v>2.017003600110773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89.581364049240065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6.02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1.0821744353142873</v>
      </c>
      <c r="AD80">
        <f t="shared" si="4"/>
        <v>121.89219321403654</v>
      </c>
      <c r="AE80">
        <f>'IDT-1'!E80</f>
        <v>0</v>
      </c>
      <c r="AF80" s="26"/>
      <c r="AG80">
        <f t="shared" si="5"/>
        <v>121.89219321403654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4.13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0.48599999999999999</v>
      </c>
      <c r="E81">
        <f>GT_NG!S81</f>
        <v>2.017003600110773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87.434235625458712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5.63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1.0732237051850115</v>
      </c>
      <c r="AD81">
        <f t="shared" si="4"/>
        <v>120.88401552038447</v>
      </c>
      <c r="AE81">
        <f>'IDT-1'!E81</f>
        <v>0</v>
      </c>
      <c r="AF81" s="26"/>
      <c r="AG81">
        <f t="shared" si="5"/>
        <v>120.88401552038447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5.65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0.29159999999999997</v>
      </c>
      <c r="E82">
        <f>GT_NG!S82</f>
        <v>2.017003600110773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85.583932243539579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6.58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1.0649103154241231</v>
      </c>
      <c r="AD82">
        <f t="shared" si="4"/>
        <v>119.94762552822621</v>
      </c>
      <c r="AE82">
        <f>'IDT-1'!E82</f>
        <v>0</v>
      </c>
      <c r="AF82" s="26"/>
      <c r="AG82">
        <f t="shared" si="5"/>
        <v>119.94762552822621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5.8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0.29159999999999997</v>
      </c>
      <c r="E83">
        <f>GT_NG!S83</f>
        <v>2.017003600110773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84.711432548237084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1.075448318105461</v>
      </c>
      <c r="AD83">
        <f t="shared" si="4"/>
        <v>121.1345878302424</v>
      </c>
      <c r="AE83">
        <f>'IDT-1'!E83</f>
        <v>0</v>
      </c>
      <c r="AF83" s="26"/>
      <c r="AG83">
        <f t="shared" si="5"/>
        <v>121.1345878302424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14.45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0.29159999999999997</v>
      </c>
      <c r="E84">
        <f>GT_NG!S84</f>
        <v>2.017003600110773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84.009192531718455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1.0692686059600971</v>
      </c>
      <c r="AD84">
        <f t="shared" si="4"/>
        <v>120.43852752586913</v>
      </c>
      <c r="AE84">
        <f>'IDT-1'!E84</f>
        <v>0</v>
      </c>
      <c r="AF84" s="26"/>
      <c r="AG84">
        <f t="shared" si="5"/>
        <v>120.43852752586913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14.45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0.48599999999999999</v>
      </c>
      <c r="E85">
        <f>GT_NG!S85</f>
        <v>2.017003600110773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83.548628719037083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1.0669263644085012</v>
      </c>
      <c r="AD85">
        <f t="shared" si="4"/>
        <v>120.17470595473935</v>
      </c>
      <c r="AE85">
        <f>'IDT-1'!E85</f>
        <v>0</v>
      </c>
      <c r="AF85" s="26"/>
      <c r="AG85">
        <f t="shared" si="5"/>
        <v>120.17470595473935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14.45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0.48599999999999999</v>
      </c>
      <c r="E86">
        <f>GT_NG!S86</f>
        <v>2.017003600110773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83.09805900811844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1.0629613509524172</v>
      </c>
      <c r="AD86">
        <f t="shared" si="4"/>
        <v>119.72810125727679</v>
      </c>
      <c r="AE86">
        <f>'IDT-1'!E86</f>
        <v>0</v>
      </c>
      <c r="AF86" s="26"/>
      <c r="AG86">
        <f t="shared" si="5"/>
        <v>119.72810125727679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14.45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0.48599999999999999</v>
      </c>
      <c r="E87">
        <f>GT_NG!S87</f>
        <v>2.017003600110773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18.000000000000004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81.412186957237083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1.0481256769046612</v>
      </c>
      <c r="AD87">
        <f t="shared" si="4"/>
        <v>118.05706488044319</v>
      </c>
      <c r="AE87">
        <f>'IDT-1'!E87</f>
        <v>0</v>
      </c>
      <c r="AF87" s="26"/>
      <c r="AG87">
        <f t="shared" si="5"/>
        <v>118.05706488044319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14.45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0.48599999999999999</v>
      </c>
      <c r="E88">
        <f>GT_NG!S88</f>
        <v>2.017003600110773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18.000000000000004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81.41218400811843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1.005709650952417</v>
      </c>
      <c r="AD88">
        <f t="shared" si="4"/>
        <v>113.27947795727678</v>
      </c>
      <c r="AE88">
        <f>'IDT-1'!E88</f>
        <v>0</v>
      </c>
      <c r="AF88" s="26"/>
      <c r="AG88">
        <f t="shared" si="5"/>
        <v>113.27947795727678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9.6300000000000008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0.48599999999999999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18.000000000000004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81.472186957237085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1.006237676904661</v>
      </c>
      <c r="AD89">
        <f t="shared" si="4"/>
        <v>113.33895288044319</v>
      </c>
      <c r="AE89">
        <f>'IDT-1'!E89</f>
        <v>0</v>
      </c>
      <c r="AF89" s="26"/>
      <c r="AG89">
        <f t="shared" si="5"/>
        <v>113.33895288044319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9.6300000000000008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0.48599999999999999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18.000000000000004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81.579836709118425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1.007184994721217</v>
      </c>
      <c r="AD90">
        <f t="shared" si="4"/>
        <v>113.44565531450797</v>
      </c>
      <c r="AE90">
        <f>'IDT-1'!E90</f>
        <v>0</v>
      </c>
      <c r="AF90" s="26"/>
      <c r="AG90">
        <f t="shared" si="5"/>
        <v>113.44565531450797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9.6300000000000008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0.48599999999999999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12.000000000000002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82.092080434082106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0.87414873950089733</v>
      </c>
      <c r="AD91">
        <f t="shared" si="4"/>
        <v>98.460935294691978</v>
      </c>
      <c r="AE91">
        <f>'IDT-1'!E91</f>
        <v>0</v>
      </c>
      <c r="AF91" s="26"/>
      <c r="AG91">
        <f t="shared" si="5"/>
        <v>98.460935294691978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0.48599999999999999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12.000000000000002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81.92199664275779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0.87265200213724337</v>
      </c>
      <c r="AD92">
        <f t="shared" si="4"/>
        <v>98.292348240731314</v>
      </c>
      <c r="AE92">
        <f>'IDT-1'!E92</f>
        <v>0</v>
      </c>
      <c r="AF92" s="26"/>
      <c r="AG92">
        <f t="shared" si="5"/>
        <v>98.292348240731314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0.48599999999999999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12.000000000000002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81.212400374993535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0.86640755498091793</v>
      </c>
      <c r="AD93">
        <f t="shared" si="4"/>
        <v>97.588996420123379</v>
      </c>
      <c r="AE93">
        <f>'IDT-1'!E93</f>
        <v>0</v>
      </c>
      <c r="AF93" s="26"/>
      <c r="AG93">
        <f t="shared" si="5"/>
        <v>97.588996420123379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0.48599999999999999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12.000000000000002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81.072400374993535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0.86517555498091792</v>
      </c>
      <c r="AD94">
        <f t="shared" si="4"/>
        <v>97.450228420123381</v>
      </c>
      <c r="AE94">
        <f>'IDT-1'!E94</f>
        <v>0</v>
      </c>
      <c r="AF94" s="26"/>
      <c r="AG94">
        <f t="shared" si="5"/>
        <v>97.450228420123381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0.48599999999999999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10.000000000000002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81.162582374993534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0.84836915658091794</v>
      </c>
      <c r="AD95">
        <f t="shared" si="4"/>
        <v>95.557216818523386</v>
      </c>
      <c r="AE95">
        <f>'IDT-1'!E95</f>
        <v>0</v>
      </c>
      <c r="AF95" s="26"/>
      <c r="AG95">
        <f t="shared" si="5"/>
        <v>95.557216818523386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0.48599999999999999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10.000000000000002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81.411108887324175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0.85055618988942761</v>
      </c>
      <c r="AD96">
        <f t="shared" si="4"/>
        <v>95.803556297545512</v>
      </c>
      <c r="AE96">
        <f>'IDT-1'!E96</f>
        <v>0</v>
      </c>
      <c r="AF96" s="26"/>
      <c r="AG96">
        <f t="shared" si="5"/>
        <v>95.803556297545512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0.48599999999999999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10.000000000000002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81.231654614724164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0.84897699229054746</v>
      </c>
      <c r="AD97">
        <f t="shared" si="4"/>
        <v>95.625681222544387</v>
      </c>
      <c r="AE97">
        <f>'IDT-1'!E97</f>
        <v>0</v>
      </c>
      <c r="AF97" s="26"/>
      <c r="AG97">
        <f t="shared" si="5"/>
        <v>95.625681222544387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0.48599999999999999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10.000000000000002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81.144005435280036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0.8482056795114391</v>
      </c>
      <c r="AD98">
        <f t="shared" si="4"/>
        <v>95.538803355879367</v>
      </c>
      <c r="AE98">
        <f>'IDT-1'!E98</f>
        <v>0</v>
      </c>
      <c r="AF98" s="26"/>
      <c r="AG98">
        <f t="shared" si="5"/>
        <v>95.538803355879367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4.6994318921608755E-2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0.35323000000000021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1.9506433218834531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6.5760000000000096E-2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2.6615E-2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2.3027021079084546E-2</v>
      </c>
      <c r="AD99">
        <f t="shared" si="6"/>
        <v>2.5936799197259774</v>
      </c>
      <c r="AE99">
        <f t="shared" si="6"/>
        <v>0</v>
      </c>
      <c r="AG99">
        <f t="shared" si="6"/>
        <v>2.5936799197259774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0.15885999999999997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214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8">
        <v>44982.98096064815</v>
      </c>
    </row>
    <row r="2" spans="1:17">
      <c r="A2" s="31">
        <v>44982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44982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4.82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0.10428575302663438</v>
      </c>
      <c r="AD3">
        <f>SUM(B3:AB3,AI3:AR3)-AC3</f>
        <v>9.3357142469733674</v>
      </c>
      <c r="AE3">
        <f>'IDT-1'!D3</f>
        <v>0</v>
      </c>
      <c r="AF3" s="26"/>
      <c r="AG3">
        <f>SUM(AD3:AF3)</f>
        <v>9.3357142469733674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-1.2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4.82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0.10694919128329299</v>
      </c>
      <c r="AD4">
        <f t="shared" ref="AD4:AD67" si="1">SUM(B4:AB4,AI4:AR4)-AC4</f>
        <v>9.0330508087167072</v>
      </c>
      <c r="AE4">
        <f>'IDT-1'!D4</f>
        <v>0</v>
      </c>
      <c r="AF4" s="26"/>
      <c r="AG4">
        <f t="shared" ref="AG4:AG67" si="2">SUM(AD4:AF4)</f>
        <v>9.0330508087167072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-1.5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4.82</v>
      </c>
      <c r="AB5" s="117">
        <f>-STOA!R5</f>
        <v>0</v>
      </c>
      <c r="AC5">
        <f t="shared" si="0"/>
        <v>0.10694919128329299</v>
      </c>
      <c r="AD5">
        <f t="shared" si="1"/>
        <v>9.0330508087167072</v>
      </c>
      <c r="AE5">
        <f>'IDT-1'!D5</f>
        <v>0</v>
      </c>
      <c r="AF5" s="26"/>
      <c r="AG5">
        <f t="shared" si="2"/>
        <v>9.0330508087167072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-1.5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4.82</v>
      </c>
      <c r="AB6" s="117">
        <f>-STOA!R6</f>
        <v>0</v>
      </c>
      <c r="AC6">
        <f t="shared" si="0"/>
        <v>0.10694919128329299</v>
      </c>
      <c r="AD6">
        <f t="shared" si="1"/>
        <v>9.0330508087167072</v>
      </c>
      <c r="AE6">
        <f>'IDT-1'!D6</f>
        <v>0</v>
      </c>
      <c r="AF6" s="26"/>
      <c r="AG6">
        <f t="shared" si="2"/>
        <v>9.0330508087167072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-1.5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4.82</v>
      </c>
      <c r="AB7" s="117">
        <f>-STOA!R7</f>
        <v>0</v>
      </c>
      <c r="AC7">
        <f t="shared" si="0"/>
        <v>0.10694919128329299</v>
      </c>
      <c r="AD7">
        <f t="shared" si="1"/>
        <v>9.0330508087167072</v>
      </c>
      <c r="AE7">
        <f>'IDT-1'!D7</f>
        <v>0</v>
      </c>
      <c r="AF7" s="26"/>
      <c r="AG7">
        <f t="shared" si="2"/>
        <v>9.0330508087167072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-1.5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4.82</v>
      </c>
      <c r="AB8" s="117">
        <f>-STOA!R8</f>
        <v>0</v>
      </c>
      <c r="AC8">
        <f t="shared" si="0"/>
        <v>0.10694919128329299</v>
      </c>
      <c r="AD8">
        <f t="shared" si="1"/>
        <v>9.0330508087167072</v>
      </c>
      <c r="AE8">
        <f>'IDT-1'!D8</f>
        <v>0</v>
      </c>
      <c r="AF8" s="26"/>
      <c r="AG8">
        <f t="shared" si="2"/>
        <v>9.0330508087167072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4.82</v>
      </c>
      <c r="AB9" s="117">
        <f>-STOA!R9</f>
        <v>0</v>
      </c>
      <c r="AC9">
        <f t="shared" si="0"/>
        <v>0.11138825504439065</v>
      </c>
      <c r="AD9">
        <f t="shared" si="1"/>
        <v>8.5286117449556098</v>
      </c>
      <c r="AE9">
        <f>'IDT-1'!D9</f>
        <v>0</v>
      </c>
      <c r="AF9" s="26"/>
      <c r="AG9">
        <f t="shared" si="2"/>
        <v>8.5286117449556098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-2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4.82</v>
      </c>
      <c r="AB10" s="117">
        <f>-STOA!R10</f>
        <v>0</v>
      </c>
      <c r="AC10">
        <f t="shared" si="0"/>
        <v>0.11138825504439065</v>
      </c>
      <c r="AD10">
        <f t="shared" si="1"/>
        <v>8.5286117449556098</v>
      </c>
      <c r="AE10">
        <f>'IDT-1'!D10</f>
        <v>0</v>
      </c>
      <c r="AF10" s="26"/>
      <c r="AG10">
        <f t="shared" si="2"/>
        <v>8.5286117449556098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-2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4.82</v>
      </c>
      <c r="AB11" s="117">
        <f>-STOA!R11</f>
        <v>0</v>
      </c>
      <c r="AC11">
        <f t="shared" si="0"/>
        <v>0.11138825504439065</v>
      </c>
      <c r="AD11">
        <f t="shared" si="1"/>
        <v>8.5286117449556098</v>
      </c>
      <c r="AE11">
        <f>'IDT-1'!D11</f>
        <v>0</v>
      </c>
      <c r="AF11" s="26"/>
      <c r="AG11">
        <f t="shared" si="2"/>
        <v>8.5286117449556098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-2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4.82</v>
      </c>
      <c r="AB12" s="117">
        <f>-STOA!R12</f>
        <v>0</v>
      </c>
      <c r="AC12">
        <f t="shared" si="0"/>
        <v>0.11138825504439065</v>
      </c>
      <c r="AD12">
        <f t="shared" si="1"/>
        <v>8.5286117449556098</v>
      </c>
      <c r="AE12">
        <f>'IDT-1'!D12</f>
        <v>0</v>
      </c>
      <c r="AF12" s="26"/>
      <c r="AG12">
        <f t="shared" si="2"/>
        <v>8.5286117449556098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4.82</v>
      </c>
      <c r="AB13" s="117">
        <f>-STOA!R13</f>
        <v>0</v>
      </c>
      <c r="AC13">
        <f t="shared" si="0"/>
        <v>0.11138825504439065</v>
      </c>
      <c r="AD13">
        <f t="shared" si="1"/>
        <v>8.5286117449556098</v>
      </c>
      <c r="AE13">
        <f>'IDT-1'!D13</f>
        <v>0</v>
      </c>
      <c r="AF13" s="26"/>
      <c r="AG13">
        <f t="shared" si="2"/>
        <v>8.5286117449556098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-2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4.82</v>
      </c>
      <c r="AB14" s="117">
        <f>-STOA!R14</f>
        <v>0</v>
      </c>
      <c r="AC14">
        <f t="shared" si="0"/>
        <v>0.11138825504439065</v>
      </c>
      <c r="AD14">
        <f t="shared" si="1"/>
        <v>8.5286117449556098</v>
      </c>
      <c r="AE14">
        <f>'IDT-1'!D14</f>
        <v>0</v>
      </c>
      <c r="AF14" s="26"/>
      <c r="AG14">
        <f t="shared" si="2"/>
        <v>8.5286117449556098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4.82</v>
      </c>
      <c r="AB15" s="117">
        <f>-STOA!R15</f>
        <v>0</v>
      </c>
      <c r="AC15">
        <f t="shared" si="0"/>
        <v>0.11138825504439065</v>
      </c>
      <c r="AD15">
        <f t="shared" si="1"/>
        <v>8.5286117449556098</v>
      </c>
      <c r="AE15">
        <f>'IDT-1'!D15</f>
        <v>0</v>
      </c>
      <c r="AF15" s="26"/>
      <c r="AG15">
        <f t="shared" si="2"/>
        <v>8.5286117449556098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-2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4.82</v>
      </c>
      <c r="AB16" s="117">
        <f>-STOA!R16</f>
        <v>0</v>
      </c>
      <c r="AC16">
        <f t="shared" si="0"/>
        <v>0.10961262953995159</v>
      </c>
      <c r="AD16">
        <f t="shared" si="1"/>
        <v>8.7303873704600488</v>
      </c>
      <c r="AE16">
        <f>'IDT-1'!D16</f>
        <v>0</v>
      </c>
      <c r="AF16" s="26"/>
      <c r="AG16">
        <f t="shared" si="2"/>
        <v>8.7303873704600488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-1.8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4.82</v>
      </c>
      <c r="AB17" s="117">
        <f>-STOA!R17</f>
        <v>0</v>
      </c>
      <c r="AC17">
        <f t="shared" si="0"/>
        <v>0.10961262953995159</v>
      </c>
      <c r="AD17">
        <f t="shared" si="1"/>
        <v>8.7303873704600488</v>
      </c>
      <c r="AE17">
        <f>'IDT-1'!D17</f>
        <v>0</v>
      </c>
      <c r="AF17" s="26"/>
      <c r="AG17">
        <f t="shared" si="2"/>
        <v>8.7303873704600488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-1.8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4.82</v>
      </c>
      <c r="AB18" s="117">
        <f>-STOA!R18</f>
        <v>0</v>
      </c>
      <c r="AC18">
        <f t="shared" si="0"/>
        <v>0.10872481678773205</v>
      </c>
      <c r="AD18">
        <f t="shared" si="1"/>
        <v>8.83127518321227</v>
      </c>
      <c r="AE18">
        <f>'IDT-1'!D18</f>
        <v>0</v>
      </c>
      <c r="AF18" s="26"/>
      <c r="AG18">
        <f t="shared" si="2"/>
        <v>8.83127518321227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-1.7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5.8200000000000012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4.82</v>
      </c>
      <c r="AB19" s="117">
        <f>-STOA!R19</f>
        <v>0</v>
      </c>
      <c r="AC19">
        <f t="shared" si="0"/>
        <v>0.10251012752219532</v>
      </c>
      <c r="AD19">
        <f t="shared" si="1"/>
        <v>9.5374898724778046</v>
      </c>
      <c r="AE19">
        <f>'IDT-1'!D19</f>
        <v>0</v>
      </c>
      <c r="AF19" s="26"/>
      <c r="AG19">
        <f t="shared" si="2"/>
        <v>9.5374898724778046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-1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5.8200000000000012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4.82</v>
      </c>
      <c r="AB20" s="117">
        <f>-STOA!R20</f>
        <v>0</v>
      </c>
      <c r="AC20">
        <f t="shared" si="0"/>
        <v>0.11138825504439065</v>
      </c>
      <c r="AD20">
        <f t="shared" si="1"/>
        <v>8.5286117449556098</v>
      </c>
      <c r="AE20">
        <f>'IDT-1'!D20</f>
        <v>0</v>
      </c>
      <c r="AF20" s="26"/>
      <c r="AG20">
        <f t="shared" si="2"/>
        <v>8.5286117449556098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-2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5.8200000000000012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4.82</v>
      </c>
      <c r="AB21" s="117">
        <f>-STOA!R21</f>
        <v>0</v>
      </c>
      <c r="AC21">
        <f t="shared" si="0"/>
        <v>0.10251012752219532</v>
      </c>
      <c r="AD21">
        <f t="shared" si="1"/>
        <v>9.5374898724778046</v>
      </c>
      <c r="AE21">
        <f>'IDT-1'!D21</f>
        <v>0</v>
      </c>
      <c r="AF21" s="26"/>
      <c r="AG21">
        <f t="shared" si="2"/>
        <v>9.5374898724778046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-1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5.8200000000000012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4.82</v>
      </c>
      <c r="AB22" s="117">
        <f>-STOA!R22</f>
        <v>0</v>
      </c>
      <c r="AC22">
        <f t="shared" si="0"/>
        <v>9.3632000000000007E-2</v>
      </c>
      <c r="AD22">
        <f t="shared" si="1"/>
        <v>10.546368000000001</v>
      </c>
      <c r="AE22">
        <f>'IDT-1'!D22</f>
        <v>0</v>
      </c>
      <c r="AF22" s="26"/>
      <c r="AG22">
        <f t="shared" si="2"/>
        <v>10.546368000000001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5.8200000000000012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4.82</v>
      </c>
      <c r="AB23" s="117">
        <f>-STOA!R23</f>
        <v>0</v>
      </c>
      <c r="AC23">
        <f t="shared" si="0"/>
        <v>0.10630400000000001</v>
      </c>
      <c r="AD23">
        <f t="shared" si="1"/>
        <v>11.973696</v>
      </c>
      <c r="AE23">
        <f>'IDT-1'!D23</f>
        <v>0</v>
      </c>
      <c r="AF23" s="26"/>
      <c r="AG23">
        <f t="shared" si="2"/>
        <v>11.973696</v>
      </c>
      <c r="AI23" s="75">
        <f>PXIL!L23</f>
        <v>0</v>
      </c>
      <c r="AJ23" s="75">
        <f>PXIL!R23</f>
        <v>0</v>
      </c>
      <c r="AK23" s="75">
        <f>RTM_IEX!L23</f>
        <v>1.44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5.8200000000000012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4.82</v>
      </c>
      <c r="AB24" s="117">
        <f>-STOA!R24</f>
        <v>0</v>
      </c>
      <c r="AC24">
        <f t="shared" si="0"/>
        <v>0.12751200000000001</v>
      </c>
      <c r="AD24">
        <f t="shared" si="1"/>
        <v>14.362488000000001</v>
      </c>
      <c r="AE24">
        <f>'IDT-1'!D24</f>
        <v>0</v>
      </c>
      <c r="AF24" s="26"/>
      <c r="AG24">
        <f t="shared" si="2"/>
        <v>14.362488000000001</v>
      </c>
      <c r="AI24" s="75">
        <f>PXIL!L24</f>
        <v>0</v>
      </c>
      <c r="AJ24" s="75">
        <f>PXIL!R24</f>
        <v>0</v>
      </c>
      <c r="AK24" s="75">
        <f>RTM_IEX!L24</f>
        <v>3.85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5.8200000000000012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4.82</v>
      </c>
      <c r="AB25" s="117">
        <f>-STOA!R25</f>
        <v>0</v>
      </c>
      <c r="AC25">
        <f t="shared" si="0"/>
        <v>0.14027200000000001</v>
      </c>
      <c r="AD25">
        <f t="shared" si="1"/>
        <v>15.799728000000002</v>
      </c>
      <c r="AE25">
        <f>'IDT-1'!D25</f>
        <v>0</v>
      </c>
      <c r="AF25" s="26"/>
      <c r="AG25">
        <f t="shared" si="2"/>
        <v>15.799728000000002</v>
      </c>
      <c r="AI25" s="75">
        <f>PXIL!L25</f>
        <v>0</v>
      </c>
      <c r="AJ25" s="75">
        <f>PXIL!R25</f>
        <v>0</v>
      </c>
      <c r="AK25" s="75">
        <f>RTM_IEX!L25</f>
        <v>5.3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5.8200000000000012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4.82</v>
      </c>
      <c r="AB26" s="117">
        <f>-STOA!R26</f>
        <v>0</v>
      </c>
      <c r="AC26">
        <f t="shared" si="0"/>
        <v>0.15294400000000002</v>
      </c>
      <c r="AD26">
        <f t="shared" si="1"/>
        <v>17.227056000000001</v>
      </c>
      <c r="AE26">
        <f>'IDT-1'!D26</f>
        <v>0</v>
      </c>
      <c r="AF26" s="26"/>
      <c r="AG26">
        <f t="shared" si="2"/>
        <v>17.227056000000001</v>
      </c>
      <c r="AI26" s="75">
        <f>PXIL!L26</f>
        <v>0</v>
      </c>
      <c r="AJ26" s="75">
        <f>PXIL!R26</f>
        <v>0</v>
      </c>
      <c r="AK26" s="75">
        <f>RTM_IEX!L26</f>
        <v>6.74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5.8200000000000012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4.82</v>
      </c>
      <c r="AB27" s="117">
        <f>-STOA!R27</f>
        <v>0</v>
      </c>
      <c r="AC27">
        <f t="shared" si="0"/>
        <v>0.16139200000000001</v>
      </c>
      <c r="AD27">
        <f t="shared" si="1"/>
        <v>18.178608000000001</v>
      </c>
      <c r="AE27">
        <f>'IDT-1'!D27</f>
        <v>0</v>
      </c>
      <c r="AF27" s="26"/>
      <c r="AG27">
        <f t="shared" si="2"/>
        <v>18.178608000000001</v>
      </c>
      <c r="AI27" s="75">
        <f>PXIL!L27</f>
        <v>0</v>
      </c>
      <c r="AJ27" s="75">
        <f>PXIL!R27</f>
        <v>0</v>
      </c>
      <c r="AK27" s="75">
        <f>RTM_IEX!L27</f>
        <v>7.7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5.8200000000000012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4.82</v>
      </c>
      <c r="AB28" s="117">
        <f>-STOA!R28</f>
        <v>0</v>
      </c>
      <c r="AC28">
        <f t="shared" si="0"/>
        <v>0.18260000000000001</v>
      </c>
      <c r="AD28">
        <f t="shared" si="1"/>
        <v>20.567399999999999</v>
      </c>
      <c r="AE28">
        <f>'IDT-1'!D28</f>
        <v>0</v>
      </c>
      <c r="AF28" s="26"/>
      <c r="AG28">
        <f t="shared" si="2"/>
        <v>20.567399999999999</v>
      </c>
      <c r="AI28" s="75">
        <f>PXIL!L28</f>
        <v>0</v>
      </c>
      <c r="AJ28" s="75">
        <f>PXIL!R28</f>
        <v>0</v>
      </c>
      <c r="AK28" s="75">
        <f>RTM_IEX!L28</f>
        <v>10.11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5.8200000000000012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4.82</v>
      </c>
      <c r="AB29" s="117">
        <f>-STOA!R29</f>
        <v>0</v>
      </c>
      <c r="AC29">
        <f t="shared" si="0"/>
        <v>0.19113600000000003</v>
      </c>
      <c r="AD29">
        <f t="shared" si="1"/>
        <v>21.528863999999999</v>
      </c>
      <c r="AE29">
        <f>'IDT-1'!D29</f>
        <v>0</v>
      </c>
      <c r="AF29" s="26"/>
      <c r="AG29">
        <f t="shared" si="2"/>
        <v>21.528863999999999</v>
      </c>
      <c r="AI29" s="75">
        <f>PXIL!L29</f>
        <v>0</v>
      </c>
      <c r="AJ29" s="75">
        <f>PXIL!R29</f>
        <v>0</v>
      </c>
      <c r="AK29" s="75">
        <f>RTM_IEX!L29</f>
        <v>11.08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5.8200000000000012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4.82</v>
      </c>
      <c r="AB30" s="117">
        <f>-STOA!R30</f>
        <v>0</v>
      </c>
      <c r="AC30">
        <f t="shared" si="0"/>
        <v>0.20380799999999999</v>
      </c>
      <c r="AD30">
        <f t="shared" si="1"/>
        <v>22.956192000000001</v>
      </c>
      <c r="AE30">
        <f>'IDT-1'!D30</f>
        <v>0</v>
      </c>
      <c r="AF30" s="26"/>
      <c r="AG30">
        <f t="shared" si="2"/>
        <v>22.956192000000001</v>
      </c>
      <c r="AI30" s="75">
        <f>PXIL!L30</f>
        <v>0</v>
      </c>
      <c r="AJ30" s="75">
        <f>PXIL!R30</f>
        <v>0</v>
      </c>
      <c r="AK30" s="75">
        <f>RTM_IEX!L30</f>
        <v>12.52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5.8200000000000012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4.82</v>
      </c>
      <c r="AB31" s="117">
        <f>-STOA!R31</f>
        <v>0</v>
      </c>
      <c r="AC31">
        <f t="shared" si="0"/>
        <v>0.160688</v>
      </c>
      <c r="AD31">
        <f t="shared" si="1"/>
        <v>18.099312000000001</v>
      </c>
      <c r="AE31">
        <f>'IDT-1'!D31</f>
        <v>0</v>
      </c>
      <c r="AF31" s="26"/>
      <c r="AG31">
        <f t="shared" si="2"/>
        <v>18.099312000000001</v>
      </c>
      <c r="AI31" s="75">
        <f>PXIL!L31</f>
        <v>0</v>
      </c>
      <c r="AJ31" s="75">
        <f>PXIL!R31</f>
        <v>0</v>
      </c>
      <c r="AK31" s="75">
        <f>RTM_IEX!L31</f>
        <v>7.62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5.8200000000000012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5.0100000000000007</v>
      </c>
      <c r="AB32" s="117">
        <f>-STOA!R32</f>
        <v>0</v>
      </c>
      <c r="AC32">
        <f t="shared" si="0"/>
        <v>0.13358400000000004</v>
      </c>
      <c r="AD32">
        <f t="shared" si="1"/>
        <v>15.046416000000001</v>
      </c>
      <c r="AE32">
        <f>'IDT-1'!D32</f>
        <v>0</v>
      </c>
      <c r="AF32" s="26"/>
      <c r="AG32">
        <f t="shared" si="2"/>
        <v>15.046416000000001</v>
      </c>
      <c r="AI32" s="75">
        <f>PXIL!L32</f>
        <v>0</v>
      </c>
      <c r="AJ32" s="75">
        <f>PXIL!R32</f>
        <v>0</v>
      </c>
      <c r="AK32" s="75">
        <f>RTM_IEX!L32</f>
        <v>4.3499999999999996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5.25</v>
      </c>
      <c r="AB33" s="117">
        <f>-STOA!R33</f>
        <v>0</v>
      </c>
      <c r="AC33">
        <f t="shared" si="0"/>
        <v>0.13419999999999999</v>
      </c>
      <c r="AD33">
        <f t="shared" si="1"/>
        <v>15.1158</v>
      </c>
      <c r="AE33">
        <f>'IDT-1'!D33</f>
        <v>0</v>
      </c>
      <c r="AF33" s="26"/>
      <c r="AG33">
        <f t="shared" si="2"/>
        <v>15.1158</v>
      </c>
      <c r="AI33" s="75">
        <f>PXIL!L33</f>
        <v>0</v>
      </c>
      <c r="AJ33" s="75">
        <f>PXIL!R33</f>
        <v>0</v>
      </c>
      <c r="AK33" s="75">
        <f>RTM_IEX!L33</f>
        <v>4.18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5.62</v>
      </c>
      <c r="AB34" s="117">
        <f>-STOA!R34</f>
        <v>0</v>
      </c>
      <c r="AC34">
        <f t="shared" si="0"/>
        <v>0.140712</v>
      </c>
      <c r="AD34">
        <f t="shared" si="1"/>
        <v>15.849288000000001</v>
      </c>
      <c r="AE34">
        <f>'IDT-1'!D34</f>
        <v>0</v>
      </c>
      <c r="AF34" s="26"/>
      <c r="AG34">
        <f t="shared" si="2"/>
        <v>15.849288000000001</v>
      </c>
      <c r="AI34" s="75">
        <f>PXIL!L34</f>
        <v>0</v>
      </c>
      <c r="AJ34" s="75">
        <f>PXIL!R34</f>
        <v>0</v>
      </c>
      <c r="AK34" s="75">
        <f>RTM_IEX!L34</f>
        <v>4.55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6.08</v>
      </c>
      <c r="AB35" s="117">
        <f>-STOA!R35</f>
        <v>0</v>
      </c>
      <c r="AC35">
        <f t="shared" si="0"/>
        <v>0.14528800000000003</v>
      </c>
      <c r="AD35">
        <f t="shared" si="1"/>
        <v>16.364712000000001</v>
      </c>
      <c r="AE35">
        <f>'IDT-1'!D35</f>
        <v>0</v>
      </c>
      <c r="AF35" s="26"/>
      <c r="AG35">
        <f t="shared" si="2"/>
        <v>16.364712000000001</v>
      </c>
      <c r="AI35" s="75">
        <f>PXIL!L35</f>
        <v>0</v>
      </c>
      <c r="AJ35" s="75">
        <f>PXIL!R35</f>
        <v>0</v>
      </c>
      <c r="AK35" s="75">
        <f>RTM_IEX!L35</f>
        <v>4.6100000000000003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6.54</v>
      </c>
      <c r="AB36" s="117">
        <f>-STOA!R36</f>
        <v>0</v>
      </c>
      <c r="AC36">
        <f t="shared" si="0"/>
        <v>0.1452</v>
      </c>
      <c r="AD36">
        <f t="shared" si="1"/>
        <v>16.354800000000001</v>
      </c>
      <c r="AE36">
        <f>'IDT-1'!D36</f>
        <v>0</v>
      </c>
      <c r="AF36" s="26"/>
      <c r="AG36">
        <f t="shared" si="2"/>
        <v>16.354800000000001</v>
      </c>
      <c r="AI36" s="75">
        <f>PXIL!L36</f>
        <v>0</v>
      </c>
      <c r="AJ36" s="75">
        <f>PXIL!R36</f>
        <v>0</v>
      </c>
      <c r="AK36" s="75">
        <f>RTM_IEX!L36</f>
        <v>4.1399999999999997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7.42</v>
      </c>
      <c r="AB37" s="117">
        <f>-STOA!R37</f>
        <v>0</v>
      </c>
      <c r="AC37">
        <f t="shared" si="0"/>
        <v>0.154528</v>
      </c>
      <c r="AD37">
        <f t="shared" si="1"/>
        <v>17.405472000000003</v>
      </c>
      <c r="AE37">
        <f>'IDT-1'!D37</f>
        <v>0</v>
      </c>
      <c r="AF37" s="26"/>
      <c r="AG37">
        <f t="shared" si="2"/>
        <v>17.405472000000003</v>
      </c>
      <c r="AI37" s="75">
        <f>PXIL!L37</f>
        <v>0</v>
      </c>
      <c r="AJ37" s="75">
        <f>PXIL!R37</f>
        <v>0</v>
      </c>
      <c r="AK37" s="75">
        <f>RTM_IEX!L37</f>
        <v>4.32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7.8100000000000005</v>
      </c>
      <c r="AB38" s="117">
        <f>-STOA!R38</f>
        <v>0</v>
      </c>
      <c r="AC38">
        <f t="shared" si="0"/>
        <v>0.15356</v>
      </c>
      <c r="AD38">
        <f t="shared" si="1"/>
        <v>17.29644</v>
      </c>
      <c r="AE38">
        <f>'IDT-1'!D38</f>
        <v>0</v>
      </c>
      <c r="AF38" s="26"/>
      <c r="AG38">
        <f t="shared" si="2"/>
        <v>17.29644</v>
      </c>
      <c r="AI38" s="75">
        <f>PXIL!L38</f>
        <v>0</v>
      </c>
      <c r="AJ38" s="75">
        <f>PXIL!R38</f>
        <v>0</v>
      </c>
      <c r="AK38" s="75">
        <f>RTM_IEX!L38</f>
        <v>3.82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8.2900000000000009</v>
      </c>
      <c r="AB39" s="117">
        <f>-STOA!R39</f>
        <v>0</v>
      </c>
      <c r="AC39">
        <f t="shared" si="0"/>
        <v>0.15056800000000001</v>
      </c>
      <c r="AD39">
        <f t="shared" si="1"/>
        <v>16.959432</v>
      </c>
      <c r="AE39">
        <f>'IDT-1'!D39</f>
        <v>0</v>
      </c>
      <c r="AF39" s="26"/>
      <c r="AG39">
        <f t="shared" si="2"/>
        <v>16.959432</v>
      </c>
      <c r="AI39" s="75">
        <f>PXIL!L39</f>
        <v>0</v>
      </c>
      <c r="AJ39" s="75">
        <f>PXIL!R39</f>
        <v>0</v>
      </c>
      <c r="AK39" s="75">
        <f>RTM_IEX!L39</f>
        <v>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8.48</v>
      </c>
      <c r="AB40" s="117">
        <f>-STOA!R40</f>
        <v>0</v>
      </c>
      <c r="AC40">
        <f t="shared" si="0"/>
        <v>0.14766400000000002</v>
      </c>
      <c r="AD40">
        <f t="shared" si="1"/>
        <v>16.632336000000002</v>
      </c>
      <c r="AE40">
        <f>'IDT-1'!D40</f>
        <v>0</v>
      </c>
      <c r="AF40" s="26"/>
      <c r="AG40">
        <f t="shared" si="2"/>
        <v>16.632336000000002</v>
      </c>
      <c r="AI40" s="75">
        <f>PXIL!L40</f>
        <v>0</v>
      </c>
      <c r="AJ40" s="75">
        <f>PXIL!R40</f>
        <v>0</v>
      </c>
      <c r="AK40" s="75">
        <f>RTM_IEX!L40</f>
        <v>2.48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8.620000000000001</v>
      </c>
      <c r="AB41" s="117">
        <f>-STOA!R41</f>
        <v>0</v>
      </c>
      <c r="AC41">
        <f t="shared" si="0"/>
        <v>0.14933600000000002</v>
      </c>
      <c r="AD41">
        <f t="shared" si="1"/>
        <v>16.820664000000001</v>
      </c>
      <c r="AE41">
        <f>'IDT-1'!D41</f>
        <v>0</v>
      </c>
      <c r="AF41" s="26"/>
      <c r="AG41">
        <f t="shared" si="2"/>
        <v>16.820664000000001</v>
      </c>
      <c r="AI41" s="75">
        <f>PXIL!L41</f>
        <v>0</v>
      </c>
      <c r="AJ41" s="75">
        <f>PXIL!R41</f>
        <v>0</v>
      </c>
      <c r="AK41" s="75">
        <f>RTM_IEX!L41</f>
        <v>2.5299999999999998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8.82</v>
      </c>
      <c r="AB42" s="117">
        <f>-STOA!R42</f>
        <v>0</v>
      </c>
      <c r="AC42">
        <f t="shared" si="0"/>
        <v>0.163328</v>
      </c>
      <c r="AD42">
        <f t="shared" si="1"/>
        <v>18.396672000000002</v>
      </c>
      <c r="AE42">
        <f>'IDT-1'!D42</f>
        <v>0</v>
      </c>
      <c r="AF42" s="26"/>
      <c r="AG42">
        <f t="shared" si="2"/>
        <v>18.396672000000002</v>
      </c>
      <c r="AI42" s="75">
        <f>PXIL!L42</f>
        <v>0</v>
      </c>
      <c r="AJ42" s="75">
        <f>PXIL!R42</f>
        <v>0</v>
      </c>
      <c r="AK42" s="75">
        <f>RTM_IEX!L42</f>
        <v>3.92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9.15</v>
      </c>
      <c r="AB43" s="117">
        <f>-STOA!R43</f>
        <v>0</v>
      </c>
      <c r="AC43">
        <f t="shared" si="0"/>
        <v>0.16781600000000002</v>
      </c>
      <c r="AD43">
        <f t="shared" si="1"/>
        <v>18.902184000000002</v>
      </c>
      <c r="AE43">
        <f>'IDT-1'!D43</f>
        <v>0</v>
      </c>
      <c r="AF43" s="26"/>
      <c r="AG43">
        <f t="shared" si="2"/>
        <v>18.902184000000002</v>
      </c>
      <c r="AI43" s="75">
        <f>PXIL!L43</f>
        <v>0</v>
      </c>
      <c r="AJ43" s="75">
        <f>PXIL!R43</f>
        <v>0</v>
      </c>
      <c r="AK43" s="75">
        <f>RTM_IEX!L43</f>
        <v>4.0999999999999996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9.5399999999999991</v>
      </c>
      <c r="AB44" s="117">
        <f>-STOA!R44</f>
        <v>0</v>
      </c>
      <c r="AC44">
        <f t="shared" si="0"/>
        <v>0.1716</v>
      </c>
      <c r="AD44">
        <f t="shared" si="1"/>
        <v>19.328399999999998</v>
      </c>
      <c r="AE44">
        <f>'IDT-1'!D44</f>
        <v>0</v>
      </c>
      <c r="AF44" s="26"/>
      <c r="AG44">
        <f t="shared" si="2"/>
        <v>19.328399999999998</v>
      </c>
      <c r="AI44" s="75">
        <f>PXIL!L44</f>
        <v>0</v>
      </c>
      <c r="AJ44" s="75">
        <f>PXIL!R44</f>
        <v>0</v>
      </c>
      <c r="AK44" s="75">
        <f>RTM_IEX!L44</f>
        <v>4.1399999999999997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10.02</v>
      </c>
      <c r="AB45" s="117">
        <f>-STOA!R45</f>
        <v>0</v>
      </c>
      <c r="AC45">
        <f t="shared" si="0"/>
        <v>0.16570400000000002</v>
      </c>
      <c r="AD45">
        <f t="shared" si="1"/>
        <v>18.664295999999997</v>
      </c>
      <c r="AE45">
        <f>'IDT-1'!D45</f>
        <v>0</v>
      </c>
      <c r="AF45" s="26"/>
      <c r="AG45">
        <f t="shared" si="2"/>
        <v>18.664295999999997</v>
      </c>
      <c r="AI45" s="75">
        <f>PXIL!L45</f>
        <v>0</v>
      </c>
      <c r="AJ45" s="75">
        <f>PXIL!R45</f>
        <v>0</v>
      </c>
      <c r="AK45" s="75">
        <f>RTM_IEX!L45</f>
        <v>2.99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10.120000000000001</v>
      </c>
      <c r="AB46" s="117">
        <f>-STOA!R46</f>
        <v>0</v>
      </c>
      <c r="AC46">
        <f t="shared" si="0"/>
        <v>0.15549600000000002</v>
      </c>
      <c r="AD46">
        <f t="shared" si="1"/>
        <v>17.514504000000002</v>
      </c>
      <c r="AE46">
        <f>'IDT-1'!D46</f>
        <v>0</v>
      </c>
      <c r="AF46" s="26"/>
      <c r="AG46">
        <f t="shared" si="2"/>
        <v>17.514504000000002</v>
      </c>
      <c r="AI46" s="75">
        <f>PXIL!L46</f>
        <v>0</v>
      </c>
      <c r="AJ46" s="75">
        <f>PXIL!R46</f>
        <v>0</v>
      </c>
      <c r="AK46" s="75">
        <f>RTM_IEX!L46</f>
        <v>1.73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10.41</v>
      </c>
      <c r="AB47" s="117">
        <f>-STOA!R47</f>
        <v>0</v>
      </c>
      <c r="AC47">
        <f t="shared" si="0"/>
        <v>0.155496</v>
      </c>
      <c r="AD47">
        <f t="shared" si="1"/>
        <v>17.514504000000002</v>
      </c>
      <c r="AE47">
        <f>'IDT-1'!D47</f>
        <v>0</v>
      </c>
      <c r="AF47" s="26"/>
      <c r="AG47">
        <f t="shared" si="2"/>
        <v>17.514504000000002</v>
      </c>
      <c r="AI47" s="75">
        <f>PXIL!L47</f>
        <v>0</v>
      </c>
      <c r="AJ47" s="75">
        <f>PXIL!R47</f>
        <v>0</v>
      </c>
      <c r="AK47" s="75">
        <f>RTM_IEX!L47</f>
        <v>1.44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10.600000000000001</v>
      </c>
      <c r="AB48" s="117">
        <f>-STOA!R48</f>
        <v>0</v>
      </c>
      <c r="AC48">
        <f t="shared" si="0"/>
        <v>0.14872000000000002</v>
      </c>
      <c r="AD48">
        <f t="shared" si="1"/>
        <v>16.751280000000001</v>
      </c>
      <c r="AE48">
        <f>'IDT-1'!D48</f>
        <v>0</v>
      </c>
      <c r="AF48" s="26"/>
      <c r="AG48">
        <f t="shared" si="2"/>
        <v>16.751280000000001</v>
      </c>
      <c r="AI48" s="75">
        <f>PXIL!L48</f>
        <v>0</v>
      </c>
      <c r="AJ48" s="75">
        <f>PXIL!R48</f>
        <v>0</v>
      </c>
      <c r="AK48" s="75">
        <f>RTM_IEX!L48</f>
        <v>0.48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5.8200000000000012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11.08</v>
      </c>
      <c r="AB49" s="117">
        <f>-STOA!R49</f>
        <v>0</v>
      </c>
      <c r="AC49">
        <f t="shared" si="0"/>
        <v>0.14872000000000002</v>
      </c>
      <c r="AD49">
        <f t="shared" si="1"/>
        <v>16.751280000000001</v>
      </c>
      <c r="AE49">
        <f>'IDT-1'!D49</f>
        <v>0</v>
      </c>
      <c r="AF49" s="26"/>
      <c r="AG49">
        <f t="shared" si="2"/>
        <v>16.751280000000001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5.8200000000000012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11.75</v>
      </c>
      <c r="AB50" s="117">
        <f>-STOA!R50</f>
        <v>0</v>
      </c>
      <c r="AC50">
        <f t="shared" si="0"/>
        <v>0.16349412752219533</v>
      </c>
      <c r="AD50">
        <f t="shared" si="1"/>
        <v>16.406505872477805</v>
      </c>
      <c r="AE50">
        <f>'IDT-1'!D50</f>
        <v>0</v>
      </c>
      <c r="AF50" s="26"/>
      <c r="AG50">
        <f t="shared" si="2"/>
        <v>16.406505872477805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5.8200000000000012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11.75</v>
      </c>
      <c r="AB51" s="117">
        <f>-STOA!R51</f>
        <v>0</v>
      </c>
      <c r="AC51">
        <f t="shared" si="0"/>
        <v>0.17237225504439063</v>
      </c>
      <c r="AD51">
        <f t="shared" si="1"/>
        <v>15.39762774495561</v>
      </c>
      <c r="AE51">
        <f>'IDT-1'!D51</f>
        <v>0</v>
      </c>
      <c r="AF51" s="26"/>
      <c r="AG51">
        <f t="shared" si="2"/>
        <v>15.39762774495561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-2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5.8200000000000012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11.75</v>
      </c>
      <c r="AB52" s="117">
        <f>-STOA!R52</f>
        <v>0</v>
      </c>
      <c r="AC52">
        <f t="shared" si="0"/>
        <v>0.17237225504439063</v>
      </c>
      <c r="AD52">
        <f t="shared" si="1"/>
        <v>15.39762774495561</v>
      </c>
      <c r="AE52">
        <f>'IDT-1'!D52</f>
        <v>0</v>
      </c>
      <c r="AF52" s="26"/>
      <c r="AG52">
        <f t="shared" si="2"/>
        <v>15.39762774495561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-2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11.75</v>
      </c>
      <c r="AB53" s="117">
        <f>-STOA!R53</f>
        <v>0</v>
      </c>
      <c r="AC53">
        <f t="shared" si="0"/>
        <v>0.17237225504439063</v>
      </c>
      <c r="AD53">
        <f t="shared" si="1"/>
        <v>15.39762774495561</v>
      </c>
      <c r="AE53">
        <f>'IDT-1'!D53</f>
        <v>0</v>
      </c>
      <c r="AF53" s="26"/>
      <c r="AG53">
        <f t="shared" si="2"/>
        <v>15.39762774495561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-2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11.75</v>
      </c>
      <c r="AB54" s="117">
        <f>-STOA!R54</f>
        <v>0</v>
      </c>
      <c r="AC54">
        <f t="shared" si="0"/>
        <v>0.18125038256658596</v>
      </c>
      <c r="AD54">
        <f t="shared" si="1"/>
        <v>14.388749617433414</v>
      </c>
      <c r="AE54">
        <f>'IDT-1'!D54</f>
        <v>0</v>
      </c>
      <c r="AF54" s="26"/>
      <c r="AG54">
        <f t="shared" si="2"/>
        <v>14.388749617433414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-3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11.75</v>
      </c>
      <c r="AB55" s="117">
        <f>-STOA!R55</f>
        <v>0</v>
      </c>
      <c r="AC55">
        <f t="shared" si="0"/>
        <v>0.18125038256658596</v>
      </c>
      <c r="AD55">
        <f t="shared" si="1"/>
        <v>14.388749617433414</v>
      </c>
      <c r="AE55">
        <f>'IDT-1'!D55</f>
        <v>0</v>
      </c>
      <c r="AF55" s="26"/>
      <c r="AG55">
        <f t="shared" si="2"/>
        <v>14.388749617433414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-3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11.47</v>
      </c>
      <c r="AB56" s="117">
        <f>-STOA!R56</f>
        <v>0</v>
      </c>
      <c r="AC56">
        <f t="shared" si="0"/>
        <v>0.17434731880548832</v>
      </c>
      <c r="AD56">
        <f t="shared" si="1"/>
        <v>14.615652681194511</v>
      </c>
      <c r="AE56">
        <f>'IDT-1'!D56</f>
        <v>0</v>
      </c>
      <c r="AF56" s="26"/>
      <c r="AG56">
        <f t="shared" si="2"/>
        <v>14.615652681194511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-2.5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11.370000000000001</v>
      </c>
      <c r="AB57" s="117">
        <f>-STOA!R57</f>
        <v>0</v>
      </c>
      <c r="AC57">
        <f t="shared" si="0"/>
        <v>0.18234544632768362</v>
      </c>
      <c r="AD57">
        <f t="shared" si="1"/>
        <v>13.507654553672317</v>
      </c>
      <c r="AE57">
        <f>'IDT-1'!D57</f>
        <v>0</v>
      </c>
      <c r="AF57" s="26"/>
      <c r="AG57">
        <f t="shared" si="2"/>
        <v>13.507654553672317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-3.5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10.89</v>
      </c>
      <c r="AB58" s="117">
        <f>-STOA!R58</f>
        <v>0</v>
      </c>
      <c r="AC58">
        <f t="shared" si="0"/>
        <v>0.17812144632768362</v>
      </c>
      <c r="AD58">
        <f t="shared" si="1"/>
        <v>13.031878553672318</v>
      </c>
      <c r="AE58">
        <f>'IDT-1'!D58</f>
        <v>0</v>
      </c>
      <c r="AF58" s="26"/>
      <c r="AG58">
        <f t="shared" si="2"/>
        <v>13.031878553672318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-3.5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10.5</v>
      </c>
      <c r="AB59" s="117">
        <f>-STOA!R59</f>
        <v>0</v>
      </c>
      <c r="AC59">
        <f t="shared" si="0"/>
        <v>0.17025038256658598</v>
      </c>
      <c r="AD59">
        <f t="shared" si="1"/>
        <v>13.149749617433415</v>
      </c>
      <c r="AE59">
        <f>'IDT-1'!D59</f>
        <v>0</v>
      </c>
      <c r="AF59" s="26"/>
      <c r="AG59">
        <f t="shared" si="2"/>
        <v>13.149749617433415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-3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10.41</v>
      </c>
      <c r="AB60" s="117">
        <f>-STOA!R60</f>
        <v>0</v>
      </c>
      <c r="AC60">
        <f t="shared" si="0"/>
        <v>0.16945838256658596</v>
      </c>
      <c r="AD60">
        <f t="shared" si="1"/>
        <v>13.060541617433415</v>
      </c>
      <c r="AE60">
        <f>'IDT-1'!D60</f>
        <v>0</v>
      </c>
      <c r="AF60" s="26"/>
      <c r="AG60">
        <f t="shared" si="2"/>
        <v>13.060541617433415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-3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10.41</v>
      </c>
      <c r="AB61" s="117">
        <f>-STOA!R61</f>
        <v>0</v>
      </c>
      <c r="AC61">
        <f t="shared" si="0"/>
        <v>0.16945838256658596</v>
      </c>
      <c r="AD61">
        <f t="shared" si="1"/>
        <v>13.060541617433415</v>
      </c>
      <c r="AE61">
        <f>'IDT-1'!D61</f>
        <v>0</v>
      </c>
      <c r="AF61" s="26"/>
      <c r="AG61">
        <f t="shared" si="2"/>
        <v>13.060541617433415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-3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10.210000000000001</v>
      </c>
      <c r="AB62" s="117">
        <f>-STOA!R62</f>
        <v>0</v>
      </c>
      <c r="AC62">
        <f t="shared" si="0"/>
        <v>0.16769838256658598</v>
      </c>
      <c r="AD62">
        <f t="shared" si="1"/>
        <v>12.862301617433415</v>
      </c>
      <c r="AE62">
        <f>'IDT-1'!D62</f>
        <v>0</v>
      </c>
      <c r="AF62" s="26"/>
      <c r="AG62">
        <f t="shared" si="2"/>
        <v>12.862301617433415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-3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10.02</v>
      </c>
      <c r="AB63" s="117">
        <f>-STOA!R63</f>
        <v>0</v>
      </c>
      <c r="AC63">
        <f t="shared" si="0"/>
        <v>0.16602638256658597</v>
      </c>
      <c r="AD63">
        <f t="shared" si="1"/>
        <v>12.673973617433415</v>
      </c>
      <c r="AE63">
        <f>'IDT-1'!D63</f>
        <v>0</v>
      </c>
      <c r="AF63" s="26"/>
      <c r="AG63">
        <f t="shared" si="2"/>
        <v>12.673973617433415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-3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9.64</v>
      </c>
      <c r="AB64" s="117">
        <f>-STOA!R64</f>
        <v>0</v>
      </c>
      <c r="AC64">
        <f t="shared" si="0"/>
        <v>0.16268238256658596</v>
      </c>
      <c r="AD64">
        <f t="shared" si="1"/>
        <v>12.297317617433414</v>
      </c>
      <c r="AE64">
        <f>'IDT-1'!D64</f>
        <v>0</v>
      </c>
      <c r="AF64" s="26"/>
      <c r="AG64">
        <f t="shared" si="2"/>
        <v>12.297317617433414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-3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9.06</v>
      </c>
      <c r="AB65" s="117">
        <f>-STOA!R65</f>
        <v>0</v>
      </c>
      <c r="AC65">
        <f t="shared" si="0"/>
        <v>0.16201744632768364</v>
      </c>
      <c r="AD65">
        <f t="shared" si="1"/>
        <v>11.21798255367232</v>
      </c>
      <c r="AE65">
        <f>'IDT-1'!D65</f>
        <v>0</v>
      </c>
      <c r="AF65" s="26"/>
      <c r="AG65">
        <f t="shared" si="2"/>
        <v>11.21798255367232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-3.5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8.67</v>
      </c>
      <c r="AB66" s="117">
        <f>-STOA!R66</f>
        <v>0</v>
      </c>
      <c r="AC66">
        <f t="shared" si="0"/>
        <v>0.15414638256658597</v>
      </c>
      <c r="AD66">
        <f t="shared" si="1"/>
        <v>11.335853617433417</v>
      </c>
      <c r="AE66">
        <f>'IDT-1'!D66</f>
        <v>0</v>
      </c>
      <c r="AF66" s="26"/>
      <c r="AG66">
        <f t="shared" si="2"/>
        <v>11.335853617433417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-3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7.7100000000000009</v>
      </c>
      <c r="AB67" s="117">
        <f>-STOA!R67</f>
        <v>0</v>
      </c>
      <c r="AC67">
        <f t="shared" si="0"/>
        <v>0.13682025504439066</v>
      </c>
      <c r="AD67">
        <f t="shared" si="1"/>
        <v>11.39317974495561</v>
      </c>
      <c r="AE67">
        <f>'IDT-1'!D67</f>
        <v>0</v>
      </c>
      <c r="AF67" s="26"/>
      <c r="AG67">
        <f t="shared" si="2"/>
        <v>11.39317974495561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-2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7.5200000000000005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0.12627012752219535</v>
      </c>
      <c r="AD68">
        <f t="shared" ref="AD68:AD98" si="4">SUM(B68:AB68,AI68:AR68)-AC68</f>
        <v>12.213729872477806</v>
      </c>
      <c r="AE68">
        <f>'IDT-1'!D68</f>
        <v>0</v>
      </c>
      <c r="AF68" s="26"/>
      <c r="AG68">
        <f t="shared" ref="AG68:AG98" si="5">SUM(AD68:AF68)</f>
        <v>12.213729872477806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-1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7.5200000000000005</v>
      </c>
      <c r="AB69" s="117">
        <f>-STOA!R69</f>
        <v>0</v>
      </c>
      <c r="AC69">
        <f t="shared" si="3"/>
        <v>0.11739200000000002</v>
      </c>
      <c r="AD69">
        <f t="shared" si="4"/>
        <v>13.222608000000001</v>
      </c>
      <c r="AE69">
        <f>'IDT-1'!D69</f>
        <v>0</v>
      </c>
      <c r="AF69" s="26"/>
      <c r="AG69">
        <f t="shared" si="5"/>
        <v>13.222608000000001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6.5500000000000007</v>
      </c>
      <c r="AB70" s="117">
        <f>-STOA!R70</f>
        <v>0</v>
      </c>
      <c r="AC70">
        <f t="shared" si="3"/>
        <v>0.12584000000000001</v>
      </c>
      <c r="AD70">
        <f t="shared" si="4"/>
        <v>14.174160000000001</v>
      </c>
      <c r="AE70">
        <f>'IDT-1'!D70</f>
        <v>0</v>
      </c>
      <c r="AF70" s="26"/>
      <c r="AG70">
        <f t="shared" si="5"/>
        <v>14.174160000000001</v>
      </c>
      <c r="AI70" s="75">
        <f>PXIL!L70</f>
        <v>0</v>
      </c>
      <c r="AJ70" s="75">
        <f>PXIL!R70</f>
        <v>0</v>
      </c>
      <c r="AK70" s="75">
        <f>RTM_IEX!L70</f>
        <v>1.93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5.69</v>
      </c>
      <c r="AB71" s="117">
        <f>-STOA!R71</f>
        <v>0</v>
      </c>
      <c r="AC71">
        <f t="shared" si="3"/>
        <v>0.12416800000000001</v>
      </c>
      <c r="AD71">
        <f t="shared" si="4"/>
        <v>13.985832000000002</v>
      </c>
      <c r="AE71">
        <f>'IDT-1'!D71</f>
        <v>0</v>
      </c>
      <c r="AF71" s="26"/>
      <c r="AG71">
        <f t="shared" si="5"/>
        <v>13.985832000000002</v>
      </c>
      <c r="AI71" s="75">
        <f>PXIL!L71</f>
        <v>0</v>
      </c>
      <c r="AJ71" s="75">
        <f>PXIL!R71</f>
        <v>0</v>
      </c>
      <c r="AK71" s="75">
        <f>RTM_IEX!L71</f>
        <v>2.6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5.25</v>
      </c>
      <c r="AB72" s="117">
        <f>-STOA!R72</f>
        <v>0</v>
      </c>
      <c r="AC72">
        <f t="shared" si="3"/>
        <v>0.125136</v>
      </c>
      <c r="AD72">
        <f t="shared" si="4"/>
        <v>14.094864000000001</v>
      </c>
      <c r="AE72">
        <f>'IDT-1'!D72</f>
        <v>0</v>
      </c>
      <c r="AF72" s="26"/>
      <c r="AG72">
        <f t="shared" si="5"/>
        <v>14.094864000000001</v>
      </c>
      <c r="AI72" s="75">
        <f>PXIL!L72</f>
        <v>0</v>
      </c>
      <c r="AJ72" s="75">
        <f>PXIL!R72</f>
        <v>0</v>
      </c>
      <c r="AK72" s="75">
        <f>RTM_IEX!L72</f>
        <v>3.15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5.0500000000000007</v>
      </c>
      <c r="AB73" s="117">
        <f>-STOA!R73</f>
        <v>0</v>
      </c>
      <c r="AC73">
        <f t="shared" si="3"/>
        <v>0.12680800000000003</v>
      </c>
      <c r="AD73">
        <f t="shared" si="4"/>
        <v>14.283192</v>
      </c>
      <c r="AE73">
        <f>'IDT-1'!D73</f>
        <v>0</v>
      </c>
      <c r="AF73" s="26"/>
      <c r="AG73">
        <f t="shared" si="5"/>
        <v>14.283192</v>
      </c>
      <c r="AI73" s="75">
        <f>PXIL!L73</f>
        <v>0</v>
      </c>
      <c r="AJ73" s="75">
        <f>PXIL!R73</f>
        <v>0</v>
      </c>
      <c r="AK73" s="75">
        <f>RTM_IEX!L73</f>
        <v>3.54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4.92</v>
      </c>
      <c r="AB74" s="117">
        <f>-STOA!R74</f>
        <v>0</v>
      </c>
      <c r="AC74">
        <f t="shared" si="3"/>
        <v>0.12513600000000002</v>
      </c>
      <c r="AD74">
        <f t="shared" si="4"/>
        <v>14.094864000000003</v>
      </c>
      <c r="AE74">
        <f>'IDT-1'!D74</f>
        <v>0</v>
      </c>
      <c r="AF74" s="26"/>
      <c r="AG74">
        <f t="shared" si="5"/>
        <v>14.094864000000003</v>
      </c>
      <c r="AI74" s="75">
        <f>PXIL!L74</f>
        <v>0</v>
      </c>
      <c r="AJ74" s="75">
        <f>PXIL!R74</f>
        <v>0</v>
      </c>
      <c r="AK74" s="75">
        <f>RTM_IEX!L74</f>
        <v>3.48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5.8200000000000012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4.82</v>
      </c>
      <c r="AB75" s="117">
        <f>-STOA!R75</f>
        <v>0</v>
      </c>
      <c r="AC75">
        <f t="shared" si="3"/>
        <v>0.13305600000000001</v>
      </c>
      <c r="AD75">
        <f t="shared" si="4"/>
        <v>14.986944000000001</v>
      </c>
      <c r="AE75">
        <f>'IDT-1'!D75</f>
        <v>0</v>
      </c>
      <c r="AF75" s="26"/>
      <c r="AG75">
        <f t="shared" si="5"/>
        <v>14.986944000000001</v>
      </c>
      <c r="AI75" s="75">
        <f>PXIL!L75</f>
        <v>0</v>
      </c>
      <c r="AJ75" s="75">
        <f>PXIL!R75</f>
        <v>0</v>
      </c>
      <c r="AK75" s="75">
        <f>RTM_IEX!L75</f>
        <v>4.4800000000000004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5.8200000000000012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4.82</v>
      </c>
      <c r="AB76" s="117">
        <f>-STOA!R76</f>
        <v>0</v>
      </c>
      <c r="AC76">
        <f t="shared" si="3"/>
        <v>0.12610399999999999</v>
      </c>
      <c r="AD76">
        <f t="shared" si="4"/>
        <v>14.203896</v>
      </c>
      <c r="AE76">
        <f>'IDT-1'!D76</f>
        <v>0</v>
      </c>
      <c r="AF76" s="26"/>
      <c r="AG76">
        <f t="shared" si="5"/>
        <v>14.203896</v>
      </c>
      <c r="AI76" s="75">
        <f>PXIL!L76</f>
        <v>0</v>
      </c>
      <c r="AJ76" s="75">
        <f>PXIL!R76</f>
        <v>0</v>
      </c>
      <c r="AK76" s="75">
        <f>RTM_IEX!L76</f>
        <v>3.69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4.82</v>
      </c>
      <c r="AB77" s="117">
        <f>-STOA!R77</f>
        <v>0</v>
      </c>
      <c r="AC77">
        <f t="shared" si="3"/>
        <v>0.13006400000000001</v>
      </c>
      <c r="AD77">
        <f t="shared" si="4"/>
        <v>14.649936</v>
      </c>
      <c r="AE77">
        <f>'IDT-1'!D77</f>
        <v>0</v>
      </c>
      <c r="AF77" s="26"/>
      <c r="AG77">
        <f t="shared" si="5"/>
        <v>14.649936</v>
      </c>
      <c r="AI77" s="75">
        <f>PXIL!L77</f>
        <v>0</v>
      </c>
      <c r="AJ77" s="75">
        <f>PXIL!R77</f>
        <v>0</v>
      </c>
      <c r="AK77" s="75">
        <f>RTM_IEX!L77</f>
        <v>4.1399999999999997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4.82</v>
      </c>
      <c r="AB78" s="117">
        <f>-STOA!R78</f>
        <v>0</v>
      </c>
      <c r="AC78">
        <f t="shared" si="3"/>
        <v>0.12742400000000001</v>
      </c>
      <c r="AD78">
        <f t="shared" si="4"/>
        <v>14.352576000000001</v>
      </c>
      <c r="AE78">
        <f>'IDT-1'!D78</f>
        <v>0</v>
      </c>
      <c r="AF78" s="26"/>
      <c r="AG78">
        <f t="shared" si="5"/>
        <v>14.352576000000001</v>
      </c>
      <c r="AI78" s="75">
        <f>PXIL!L78</f>
        <v>0</v>
      </c>
      <c r="AJ78" s="75">
        <f>PXIL!R78</f>
        <v>0</v>
      </c>
      <c r="AK78" s="75">
        <f>RTM_IEX!L78</f>
        <v>3.84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5.8200000000000012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4.82</v>
      </c>
      <c r="AB79" s="117">
        <f>-STOA!R79</f>
        <v>0</v>
      </c>
      <c r="AC79">
        <f t="shared" si="3"/>
        <v>0.12460800000000001</v>
      </c>
      <c r="AD79">
        <f t="shared" si="4"/>
        <v>14.035392</v>
      </c>
      <c r="AE79">
        <f>'IDT-1'!D79</f>
        <v>0</v>
      </c>
      <c r="AF79" s="26"/>
      <c r="AG79">
        <f t="shared" si="5"/>
        <v>14.035392</v>
      </c>
      <c r="AI79" s="75">
        <f>PXIL!L79</f>
        <v>0</v>
      </c>
      <c r="AJ79" s="75">
        <f>PXIL!R79</f>
        <v>0</v>
      </c>
      <c r="AK79" s="75">
        <f>RTM_IEX!L79</f>
        <v>3.52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5.8200000000000012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4.82</v>
      </c>
      <c r="AB80" s="117">
        <f>-STOA!R80</f>
        <v>0</v>
      </c>
      <c r="AC80">
        <f t="shared" si="3"/>
        <v>0.126808</v>
      </c>
      <c r="AD80">
        <f t="shared" si="4"/>
        <v>14.283192</v>
      </c>
      <c r="AE80">
        <f>'IDT-1'!D80</f>
        <v>0</v>
      </c>
      <c r="AF80" s="26"/>
      <c r="AG80">
        <f t="shared" si="5"/>
        <v>14.283192</v>
      </c>
      <c r="AI80" s="75">
        <f>PXIL!L80</f>
        <v>0</v>
      </c>
      <c r="AJ80" s="75">
        <f>PXIL!R80</f>
        <v>0</v>
      </c>
      <c r="AK80" s="75">
        <f>RTM_IEX!L80</f>
        <v>3.77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4.82</v>
      </c>
      <c r="AB81" s="117">
        <f>-STOA!R81</f>
        <v>0</v>
      </c>
      <c r="AC81">
        <f t="shared" si="3"/>
        <v>0.15171200000000001</v>
      </c>
      <c r="AD81">
        <f t="shared" si="4"/>
        <v>17.088288000000002</v>
      </c>
      <c r="AE81">
        <f>'IDT-1'!D81</f>
        <v>0</v>
      </c>
      <c r="AF81" s="26"/>
      <c r="AG81">
        <f t="shared" si="5"/>
        <v>17.088288000000002</v>
      </c>
      <c r="AI81" s="75">
        <f>PXIL!L81</f>
        <v>0</v>
      </c>
      <c r="AJ81" s="75">
        <f>PXIL!R81</f>
        <v>0</v>
      </c>
      <c r="AK81" s="75">
        <f>RTM_IEX!L81</f>
        <v>6.6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4.82</v>
      </c>
      <c r="AB82" s="117">
        <f>-STOA!R82</f>
        <v>0</v>
      </c>
      <c r="AC82">
        <f t="shared" si="3"/>
        <v>0.15804800000000002</v>
      </c>
      <c r="AD82">
        <f t="shared" si="4"/>
        <v>17.801952</v>
      </c>
      <c r="AE82">
        <f>'IDT-1'!D82</f>
        <v>0</v>
      </c>
      <c r="AF82" s="26"/>
      <c r="AG82">
        <f t="shared" si="5"/>
        <v>17.801952</v>
      </c>
      <c r="AI82" s="75">
        <f>PXIL!L82</f>
        <v>0</v>
      </c>
      <c r="AJ82" s="75">
        <f>PXIL!R82</f>
        <v>0</v>
      </c>
      <c r="AK82" s="75">
        <f>RTM_IEX!L82</f>
        <v>7.32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4.82</v>
      </c>
      <c r="AB83" s="117">
        <f>-STOA!R83</f>
        <v>0</v>
      </c>
      <c r="AC83">
        <f t="shared" si="3"/>
        <v>0.15637600000000001</v>
      </c>
      <c r="AD83">
        <f t="shared" si="4"/>
        <v>17.613623999999998</v>
      </c>
      <c r="AE83">
        <f>'IDT-1'!D83</f>
        <v>0</v>
      </c>
      <c r="AF83" s="26"/>
      <c r="AG83">
        <f t="shared" si="5"/>
        <v>17.613623999999998</v>
      </c>
      <c r="AI83" s="75">
        <f>PXIL!L83</f>
        <v>0</v>
      </c>
      <c r="AJ83" s="75">
        <f>PXIL!R83</f>
        <v>0</v>
      </c>
      <c r="AK83" s="75">
        <f>RTM_IEX!L83</f>
        <v>7.13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4.82</v>
      </c>
      <c r="AB84" s="117">
        <f>-STOA!R84</f>
        <v>0</v>
      </c>
      <c r="AC84">
        <f t="shared" si="3"/>
        <v>0.15549600000000002</v>
      </c>
      <c r="AD84">
        <f t="shared" si="4"/>
        <v>17.514504000000002</v>
      </c>
      <c r="AE84">
        <f>'IDT-1'!D84</f>
        <v>0</v>
      </c>
      <c r="AF84" s="26"/>
      <c r="AG84">
        <f t="shared" si="5"/>
        <v>17.514504000000002</v>
      </c>
      <c r="AI84" s="75">
        <f>PXIL!L84</f>
        <v>0</v>
      </c>
      <c r="AJ84" s="75">
        <f>PXIL!R84</f>
        <v>0</v>
      </c>
      <c r="AK84" s="75">
        <f>RTM_IEX!L84</f>
        <v>7.03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5.8200000000000012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4.82</v>
      </c>
      <c r="AB85" s="117">
        <f>-STOA!R85</f>
        <v>0</v>
      </c>
      <c r="AC85">
        <f t="shared" si="3"/>
        <v>0.14951200000000001</v>
      </c>
      <c r="AD85">
        <f t="shared" si="4"/>
        <v>16.840488000000001</v>
      </c>
      <c r="AE85">
        <f>'IDT-1'!D85</f>
        <v>0</v>
      </c>
      <c r="AF85" s="26"/>
      <c r="AG85">
        <f t="shared" si="5"/>
        <v>16.840488000000001</v>
      </c>
      <c r="AI85" s="75">
        <f>PXIL!L85</f>
        <v>0</v>
      </c>
      <c r="AJ85" s="75">
        <f>PXIL!R85</f>
        <v>0</v>
      </c>
      <c r="AK85" s="75">
        <f>RTM_IEX!L85</f>
        <v>6.35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5.8200000000000012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4.82</v>
      </c>
      <c r="AB86" s="117">
        <f>-STOA!R86</f>
        <v>0</v>
      </c>
      <c r="AC86">
        <f t="shared" si="3"/>
        <v>0.14704800000000001</v>
      </c>
      <c r="AD86">
        <f t="shared" si="4"/>
        <v>16.562951999999999</v>
      </c>
      <c r="AE86">
        <f>'IDT-1'!D86</f>
        <v>0</v>
      </c>
      <c r="AF86" s="26"/>
      <c r="AG86">
        <f t="shared" si="5"/>
        <v>16.562951999999999</v>
      </c>
      <c r="AI86" s="75">
        <f>PXIL!L86</f>
        <v>0</v>
      </c>
      <c r="AJ86" s="75">
        <f>PXIL!R86</f>
        <v>0</v>
      </c>
      <c r="AK86" s="75">
        <f>RTM_IEX!L86</f>
        <v>6.07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4.82</v>
      </c>
      <c r="AB87" s="117">
        <f>-STOA!R87</f>
        <v>0</v>
      </c>
      <c r="AC87">
        <f t="shared" si="3"/>
        <v>0.137016</v>
      </c>
      <c r="AD87">
        <f t="shared" si="4"/>
        <v>15.432984000000001</v>
      </c>
      <c r="AE87">
        <f>'IDT-1'!D87</f>
        <v>0</v>
      </c>
      <c r="AF87" s="26"/>
      <c r="AG87">
        <f t="shared" si="5"/>
        <v>15.432984000000001</v>
      </c>
      <c r="AI87" s="75">
        <f>PXIL!L87</f>
        <v>0</v>
      </c>
      <c r="AJ87" s="75">
        <f>PXIL!R87</f>
        <v>0</v>
      </c>
      <c r="AK87" s="75">
        <f>RTM_IEX!L87</f>
        <v>4.93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4.82</v>
      </c>
      <c r="AB88" s="117">
        <f>-STOA!R88</f>
        <v>0</v>
      </c>
      <c r="AC88">
        <f t="shared" si="3"/>
        <v>0.12654400000000002</v>
      </c>
      <c r="AD88">
        <f t="shared" si="4"/>
        <v>14.253456</v>
      </c>
      <c r="AE88">
        <f>'IDT-1'!D88</f>
        <v>0</v>
      </c>
      <c r="AF88" s="26"/>
      <c r="AG88">
        <f t="shared" si="5"/>
        <v>14.253456</v>
      </c>
      <c r="AI88" s="75">
        <f>PXIL!L88</f>
        <v>0</v>
      </c>
      <c r="AJ88" s="75">
        <f>PXIL!R88</f>
        <v>0</v>
      </c>
      <c r="AK88" s="75">
        <f>RTM_IEX!L88</f>
        <v>3.74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4.82</v>
      </c>
      <c r="AB89" s="117">
        <f>-STOA!R89</f>
        <v>0</v>
      </c>
      <c r="AC89">
        <f t="shared" si="3"/>
        <v>0.12012</v>
      </c>
      <c r="AD89">
        <f t="shared" si="4"/>
        <v>13.52988</v>
      </c>
      <c r="AE89">
        <f>'IDT-1'!D89</f>
        <v>0</v>
      </c>
      <c r="AF89" s="26"/>
      <c r="AG89">
        <f t="shared" si="5"/>
        <v>13.52988</v>
      </c>
      <c r="AI89" s="75">
        <f>PXIL!L89</f>
        <v>0</v>
      </c>
      <c r="AJ89" s="75">
        <f>PXIL!R89</f>
        <v>0</v>
      </c>
      <c r="AK89" s="75">
        <f>RTM_IEX!L89</f>
        <v>3.01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4.82</v>
      </c>
      <c r="AB90" s="117">
        <f>-STOA!R90</f>
        <v>0</v>
      </c>
      <c r="AC90">
        <f t="shared" si="3"/>
        <v>0.11897600000000001</v>
      </c>
      <c r="AD90">
        <f t="shared" si="4"/>
        <v>13.401024</v>
      </c>
      <c r="AE90">
        <f>'IDT-1'!D90</f>
        <v>0</v>
      </c>
      <c r="AF90" s="26"/>
      <c r="AG90">
        <f t="shared" si="5"/>
        <v>13.401024</v>
      </c>
      <c r="AI90" s="75">
        <f>PXIL!L90</f>
        <v>0</v>
      </c>
      <c r="AJ90" s="75">
        <f>PXIL!R90</f>
        <v>0</v>
      </c>
      <c r="AK90" s="75">
        <f>RTM_IEX!L90</f>
        <v>2.88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5.8200000000000012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4.82</v>
      </c>
      <c r="AB91" s="117">
        <f>-STOA!R91</f>
        <v>0</v>
      </c>
      <c r="AC91">
        <f t="shared" si="3"/>
        <v>0.11633600000000001</v>
      </c>
      <c r="AD91">
        <f t="shared" si="4"/>
        <v>13.103664</v>
      </c>
      <c r="AE91">
        <f>'IDT-1'!D91</f>
        <v>0</v>
      </c>
      <c r="AF91" s="26"/>
      <c r="AG91">
        <f t="shared" si="5"/>
        <v>13.103664</v>
      </c>
      <c r="AI91" s="75">
        <f>PXIL!L91</f>
        <v>0</v>
      </c>
      <c r="AJ91" s="75">
        <f>PXIL!R91</f>
        <v>0</v>
      </c>
      <c r="AK91" s="75">
        <f>RTM_IEX!L91</f>
        <v>2.58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5.8200000000000012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4.82</v>
      </c>
      <c r="AB92" s="117">
        <f>-STOA!R92</f>
        <v>0</v>
      </c>
      <c r="AC92">
        <f t="shared" si="3"/>
        <v>0.11140800000000001</v>
      </c>
      <c r="AD92">
        <f t="shared" si="4"/>
        <v>12.548591999999999</v>
      </c>
      <c r="AE92">
        <f>'IDT-1'!D92</f>
        <v>0</v>
      </c>
      <c r="AF92" s="26"/>
      <c r="AG92">
        <f t="shared" si="5"/>
        <v>12.548591999999999</v>
      </c>
      <c r="AI92" s="75">
        <f>PXIL!L92</f>
        <v>0</v>
      </c>
      <c r="AJ92" s="75">
        <f>PXIL!R92</f>
        <v>0</v>
      </c>
      <c r="AK92" s="75">
        <f>RTM_IEX!L92</f>
        <v>2.02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5.8200000000000012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4.82</v>
      </c>
      <c r="AB93" s="117">
        <f>-STOA!R93</f>
        <v>0</v>
      </c>
      <c r="AC93">
        <f t="shared" si="3"/>
        <v>0.104104</v>
      </c>
      <c r="AD93">
        <f t="shared" si="4"/>
        <v>11.725896000000001</v>
      </c>
      <c r="AE93">
        <f>'IDT-1'!D93</f>
        <v>0</v>
      </c>
      <c r="AF93" s="26"/>
      <c r="AG93">
        <f t="shared" si="5"/>
        <v>11.725896000000001</v>
      </c>
      <c r="AI93" s="75">
        <f>PXIL!L93</f>
        <v>0</v>
      </c>
      <c r="AJ93" s="75">
        <f>PXIL!R93</f>
        <v>0</v>
      </c>
      <c r="AK93" s="75">
        <f>RTM_IEX!L93</f>
        <v>1.19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5.8200000000000012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4.82</v>
      </c>
      <c r="AB94" s="117">
        <f>-STOA!R94</f>
        <v>0</v>
      </c>
      <c r="AC94">
        <f t="shared" si="3"/>
        <v>0.10067200000000001</v>
      </c>
      <c r="AD94">
        <f t="shared" si="4"/>
        <v>11.339328000000002</v>
      </c>
      <c r="AE94">
        <f>'IDT-1'!D94</f>
        <v>0</v>
      </c>
      <c r="AF94" s="26"/>
      <c r="AG94">
        <f t="shared" si="5"/>
        <v>11.339328000000002</v>
      </c>
      <c r="AI94" s="75">
        <f>PXIL!L94</f>
        <v>0</v>
      </c>
      <c r="AJ94" s="75">
        <f>PXIL!R94</f>
        <v>0</v>
      </c>
      <c r="AK94" s="75">
        <f>RTM_IEX!L94</f>
        <v>0.8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5.8200000000000012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4.82</v>
      </c>
      <c r="AB95" s="117">
        <f>-STOA!R95</f>
        <v>0</v>
      </c>
      <c r="AC95">
        <f t="shared" si="3"/>
        <v>0.10032000000000001</v>
      </c>
      <c r="AD95">
        <f t="shared" si="4"/>
        <v>11.29968</v>
      </c>
      <c r="AE95">
        <f>'IDT-1'!D95</f>
        <v>0</v>
      </c>
      <c r="AF95" s="26"/>
      <c r="AG95">
        <f t="shared" si="5"/>
        <v>11.29968</v>
      </c>
      <c r="AI95" s="75">
        <f>PXIL!L95</f>
        <v>0</v>
      </c>
      <c r="AJ95" s="75">
        <f>PXIL!R95</f>
        <v>0</v>
      </c>
      <c r="AK95" s="75">
        <f>RTM_IEX!L95</f>
        <v>0.76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5.8200000000000012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4.82</v>
      </c>
      <c r="AB96" s="117">
        <f>-STOA!R96</f>
        <v>0</v>
      </c>
      <c r="AC96">
        <f t="shared" si="3"/>
        <v>9.3632000000000007E-2</v>
      </c>
      <c r="AD96">
        <f t="shared" si="4"/>
        <v>10.546368000000001</v>
      </c>
      <c r="AE96">
        <f>'IDT-1'!D96</f>
        <v>0</v>
      </c>
      <c r="AF96" s="26"/>
      <c r="AG96">
        <f t="shared" si="5"/>
        <v>10.546368000000001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5.8200000000000012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4.82</v>
      </c>
      <c r="AB97" s="117">
        <f>-STOA!R97</f>
        <v>0</v>
      </c>
      <c r="AC97">
        <f t="shared" si="3"/>
        <v>9.3632000000000007E-2</v>
      </c>
      <c r="AD97">
        <f t="shared" si="4"/>
        <v>10.546368000000001</v>
      </c>
      <c r="AE97">
        <f>'IDT-1'!D97</f>
        <v>0</v>
      </c>
      <c r="AF97" s="26"/>
      <c r="AG97">
        <f t="shared" si="5"/>
        <v>10.546368000000001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5.8200000000000012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4.82</v>
      </c>
      <c r="AB98" s="117">
        <f>-STOA!R98</f>
        <v>0</v>
      </c>
      <c r="AC98">
        <f t="shared" si="3"/>
        <v>9.3632000000000007E-2</v>
      </c>
      <c r="AD98">
        <f t="shared" si="4"/>
        <v>10.546368000000001</v>
      </c>
      <c r="AE98">
        <f>'IDT-1'!D98</f>
        <v>0</v>
      </c>
      <c r="AF98" s="26"/>
      <c r="AG98">
        <f t="shared" si="5"/>
        <v>10.546368000000001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0.15942000000000028</v>
      </c>
      <c r="AB99" s="117">
        <f t="shared" si="6"/>
        <v>0</v>
      </c>
      <c r="AC99">
        <f t="shared" si="6"/>
        <v>3.3061996142050029E-3</v>
      </c>
      <c r="AD99">
        <f t="shared" si="6"/>
        <v>0.33121630038579503</v>
      </c>
      <c r="AE99">
        <f t="shared" ref="AE99:AR99" si="7">SUM(AE3:AE98)/4000</f>
        <v>0</v>
      </c>
      <c r="AG99">
        <f t="shared" si="7"/>
        <v>0.33121630038579503</v>
      </c>
      <c r="AI99">
        <f t="shared" si="7"/>
        <v>0</v>
      </c>
      <c r="AJ99">
        <f t="shared" si="7"/>
        <v>0</v>
      </c>
      <c r="AK99">
        <f t="shared" si="7"/>
        <v>5.5922499999999993E-2</v>
      </c>
      <c r="AL99">
        <f t="shared" si="7"/>
        <v>-2.0500000000000001E-2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44982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10.832564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4.05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0.1309665632</v>
      </c>
      <c r="AD3">
        <f>SUM(B3:AB3,AI3:AR3)-AC3</f>
        <v>14.751597436799999</v>
      </c>
      <c r="AE3">
        <v>0</v>
      </c>
      <c r="AF3" s="26"/>
      <c r="AG3">
        <f>SUM(AD3:AF3)</f>
        <v>14.751597436799999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10.832564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0.1182065632</v>
      </c>
      <c r="AD4">
        <f t="shared" ref="AD4:AD67" si="1">SUM(B4:AB4,AI4:AR4)-AC4</f>
        <v>13.3143574368</v>
      </c>
      <c r="AE4">
        <v>0</v>
      </c>
      <c r="AF4" s="26"/>
      <c r="AG4">
        <f t="shared" ref="AG4:AG67" si="2">SUM(AD4:AF4)</f>
        <v>13.3143574368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10.832564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3.66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0.12753456320000001</v>
      </c>
      <c r="AD5">
        <f t="shared" si="1"/>
        <v>14.3650294368</v>
      </c>
      <c r="AE5">
        <v>0</v>
      </c>
      <c r="AF5" s="26"/>
      <c r="AG5">
        <f t="shared" si="2"/>
        <v>14.3650294368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10.832564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1.93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0.1123105632</v>
      </c>
      <c r="AD6">
        <f t="shared" si="1"/>
        <v>12.6502534368</v>
      </c>
      <c r="AE6">
        <v>0</v>
      </c>
      <c r="AF6" s="26"/>
      <c r="AG6">
        <f t="shared" si="2"/>
        <v>12.6502534368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10.832564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0.1173265632</v>
      </c>
      <c r="AD7">
        <f t="shared" si="1"/>
        <v>13.215237436799999</v>
      </c>
      <c r="AE7">
        <v>0</v>
      </c>
      <c r="AF7" s="26"/>
      <c r="AG7">
        <f t="shared" si="2"/>
        <v>13.215237436799999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10.832564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1.1599999999999999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0.1055345632</v>
      </c>
      <c r="AD8">
        <f t="shared" si="1"/>
        <v>11.887029436799999</v>
      </c>
      <c r="AE8">
        <v>0</v>
      </c>
      <c r="AF8" s="26"/>
      <c r="AG8">
        <f t="shared" si="2"/>
        <v>11.887029436799999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10.832564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0.39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9.875856320000001E-2</v>
      </c>
      <c r="AD9">
        <f t="shared" si="1"/>
        <v>11.1238054368</v>
      </c>
      <c r="AE9">
        <v>0</v>
      </c>
      <c r="AF9" s="26"/>
      <c r="AG9">
        <f t="shared" si="2"/>
        <v>11.1238054368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10.832564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0.67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0.1012225632</v>
      </c>
      <c r="AD10">
        <f t="shared" si="1"/>
        <v>11.401341436799999</v>
      </c>
      <c r="AE10">
        <v>0</v>
      </c>
      <c r="AF10" s="26"/>
      <c r="AG10">
        <f t="shared" si="2"/>
        <v>11.401341436799999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10.832564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2.79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0.11987856320000001</v>
      </c>
      <c r="AD11">
        <f t="shared" si="1"/>
        <v>13.5026854368</v>
      </c>
      <c r="AE11">
        <v>0</v>
      </c>
      <c r="AF11" s="26"/>
      <c r="AG11">
        <f t="shared" si="2"/>
        <v>13.5026854368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10.832564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0.11908656320000001</v>
      </c>
      <c r="AD12">
        <f t="shared" si="1"/>
        <v>13.413477436800001</v>
      </c>
      <c r="AE12">
        <v>0</v>
      </c>
      <c r="AF12" s="26"/>
      <c r="AG12">
        <f t="shared" si="2"/>
        <v>13.413477436800001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10.832564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2.31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0.1156545632</v>
      </c>
      <c r="AD13">
        <f t="shared" si="1"/>
        <v>13.0269094368</v>
      </c>
      <c r="AE13">
        <v>0</v>
      </c>
      <c r="AF13" s="26"/>
      <c r="AG13">
        <f t="shared" si="2"/>
        <v>13.0269094368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10.832564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4.72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0.13686256320000001</v>
      </c>
      <c r="AD14">
        <f t="shared" si="1"/>
        <v>15.415701436800001</v>
      </c>
      <c r="AE14">
        <v>0</v>
      </c>
      <c r="AF14" s="26"/>
      <c r="AG14">
        <f t="shared" si="2"/>
        <v>15.415701436800001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10.832564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5.2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0.14108656320000001</v>
      </c>
      <c r="AD15">
        <f t="shared" si="1"/>
        <v>15.891477436800001</v>
      </c>
      <c r="AE15">
        <v>0</v>
      </c>
      <c r="AF15" s="26"/>
      <c r="AG15">
        <f t="shared" si="2"/>
        <v>15.891477436800001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10.832564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3.37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0.12498256319999999</v>
      </c>
      <c r="AD16">
        <f t="shared" si="1"/>
        <v>14.077581436799999</v>
      </c>
      <c r="AE16">
        <v>0</v>
      </c>
      <c r="AF16" s="26"/>
      <c r="AG16">
        <f t="shared" si="2"/>
        <v>14.077581436799999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10.832564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0.11908656320000001</v>
      </c>
      <c r="AD17">
        <f t="shared" si="1"/>
        <v>13.413477436800001</v>
      </c>
      <c r="AE17">
        <v>0</v>
      </c>
      <c r="AF17" s="26"/>
      <c r="AG17">
        <f t="shared" si="2"/>
        <v>13.413477436800001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10.832564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3.66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0.12753456320000001</v>
      </c>
      <c r="AD18">
        <f t="shared" si="1"/>
        <v>14.3650294368</v>
      </c>
      <c r="AE18">
        <v>0</v>
      </c>
      <c r="AF18" s="26"/>
      <c r="AG18">
        <f t="shared" si="2"/>
        <v>14.3650294368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10.832564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4.1399999999999997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0.13175856319999998</v>
      </c>
      <c r="AD19">
        <f t="shared" si="1"/>
        <v>14.840805436799998</v>
      </c>
      <c r="AE19">
        <v>0</v>
      </c>
      <c r="AF19" s="26"/>
      <c r="AG19">
        <f t="shared" si="2"/>
        <v>14.840805436799998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10.832564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5.78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0.14619056320000001</v>
      </c>
      <c r="AD20">
        <f t="shared" si="1"/>
        <v>16.466373436799998</v>
      </c>
      <c r="AE20">
        <v>0</v>
      </c>
      <c r="AF20" s="26"/>
      <c r="AG20">
        <f t="shared" si="2"/>
        <v>16.466373436799998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10.832564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0.15631056319999997</v>
      </c>
      <c r="AD21">
        <f t="shared" si="1"/>
        <v>17.606253436799996</v>
      </c>
      <c r="AE21">
        <v>0</v>
      </c>
      <c r="AF21" s="26"/>
      <c r="AG21">
        <f t="shared" si="2"/>
        <v>17.606253436799996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10.832564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7.8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0.1639665632</v>
      </c>
      <c r="AD22">
        <f t="shared" si="1"/>
        <v>18.4685974368</v>
      </c>
      <c r="AE22">
        <v>0</v>
      </c>
      <c r="AF22" s="26"/>
      <c r="AG22">
        <f t="shared" si="2"/>
        <v>18.4685974368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10.832564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5.68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0.14531056319999999</v>
      </c>
      <c r="AD23">
        <f t="shared" si="1"/>
        <v>16.367253436799999</v>
      </c>
      <c r="AE23">
        <v>0</v>
      </c>
      <c r="AF23" s="26"/>
      <c r="AG23">
        <f t="shared" si="2"/>
        <v>16.367253436799999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10.832564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0.1639665632</v>
      </c>
      <c r="AD24">
        <f t="shared" si="1"/>
        <v>18.4685974368</v>
      </c>
      <c r="AE24">
        <v>0</v>
      </c>
      <c r="AF24" s="26"/>
      <c r="AG24">
        <f t="shared" si="2"/>
        <v>18.4685974368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10.832564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7.22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0.1588625632</v>
      </c>
      <c r="AD25">
        <f t="shared" si="1"/>
        <v>17.893701436800001</v>
      </c>
      <c r="AE25">
        <v>0</v>
      </c>
      <c r="AF25" s="26"/>
      <c r="AG25">
        <f t="shared" si="2"/>
        <v>17.893701436800001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10.832564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3.54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0.1264785632</v>
      </c>
      <c r="AD26">
        <f t="shared" si="1"/>
        <v>14.246085436800001</v>
      </c>
      <c r="AE26">
        <v>0</v>
      </c>
      <c r="AF26" s="26"/>
      <c r="AG26">
        <f t="shared" si="2"/>
        <v>14.246085436800001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10.832564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1.64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0.10975856320000001</v>
      </c>
      <c r="AD27">
        <f t="shared" si="1"/>
        <v>12.3628054368</v>
      </c>
      <c r="AE27">
        <v>0</v>
      </c>
      <c r="AF27" s="26"/>
      <c r="AG27">
        <f t="shared" si="2"/>
        <v>12.3628054368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10.832564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0.65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0.10104656320000001</v>
      </c>
      <c r="AD28">
        <f t="shared" si="1"/>
        <v>11.381517436799999</v>
      </c>
      <c r="AE28">
        <v>0</v>
      </c>
      <c r="AF28" s="26"/>
      <c r="AG28">
        <f t="shared" si="2"/>
        <v>11.381517436799999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10.832564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0.65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0.10104656320000001</v>
      </c>
      <c r="AD29">
        <f t="shared" si="1"/>
        <v>11.381517436799999</v>
      </c>
      <c r="AE29">
        <v>0</v>
      </c>
      <c r="AF29" s="26"/>
      <c r="AG29">
        <f t="shared" si="2"/>
        <v>11.381517436799999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10.832564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0.38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9.8670563200000005E-2</v>
      </c>
      <c r="AD30">
        <f t="shared" si="1"/>
        <v>11.1138934368</v>
      </c>
      <c r="AE30">
        <v>0</v>
      </c>
      <c r="AF30" s="26"/>
      <c r="AG30">
        <f t="shared" si="2"/>
        <v>11.1138934368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10.832564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0.16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9.6734563199999998E-2</v>
      </c>
      <c r="AD31">
        <f t="shared" si="1"/>
        <v>10.8958294368</v>
      </c>
      <c r="AE31">
        <v>0</v>
      </c>
      <c r="AF31" s="26"/>
      <c r="AG31">
        <f t="shared" si="2"/>
        <v>10.8958294368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10.832564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7.0000000000000007E-2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9.5942563200000011E-2</v>
      </c>
      <c r="AD32">
        <f t="shared" si="1"/>
        <v>10.8066214368</v>
      </c>
      <c r="AE32">
        <v>0</v>
      </c>
      <c r="AF32" s="26"/>
      <c r="AG32">
        <f t="shared" si="2"/>
        <v>10.8066214368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10.832564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0.28000000000000003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9.77905632E-2</v>
      </c>
      <c r="AD33">
        <f t="shared" si="1"/>
        <v>11.014773436799999</v>
      </c>
      <c r="AE33">
        <v>0</v>
      </c>
      <c r="AF33" s="26"/>
      <c r="AG33">
        <f t="shared" si="2"/>
        <v>11.014773436799999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10.832564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9.9726563200000007E-2</v>
      </c>
      <c r="AD34">
        <f t="shared" si="1"/>
        <v>11.232837436799999</v>
      </c>
      <c r="AE34">
        <v>0</v>
      </c>
      <c r="AF34" s="26"/>
      <c r="AG34">
        <f t="shared" si="2"/>
        <v>11.232837436799999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10.832564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0.91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0.10333456320000001</v>
      </c>
      <c r="AD35">
        <f t="shared" si="1"/>
        <v>11.639229436799999</v>
      </c>
      <c r="AE35">
        <v>0</v>
      </c>
      <c r="AF35" s="26"/>
      <c r="AG35">
        <f t="shared" si="2"/>
        <v>11.639229436799999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10.832564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0.1094065632</v>
      </c>
      <c r="AD36">
        <f t="shared" si="1"/>
        <v>12.323157436799999</v>
      </c>
      <c r="AE36">
        <v>0</v>
      </c>
      <c r="AF36" s="26"/>
      <c r="AG36">
        <f t="shared" si="2"/>
        <v>12.323157436799999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10.832564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0.1167985632</v>
      </c>
      <c r="AD37">
        <f t="shared" si="1"/>
        <v>13.155765436799999</v>
      </c>
      <c r="AE37">
        <v>0</v>
      </c>
      <c r="AF37" s="26"/>
      <c r="AG37">
        <f t="shared" si="2"/>
        <v>13.155765436799999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10.832564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3.37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0.12498256319999999</v>
      </c>
      <c r="AD38">
        <f t="shared" si="1"/>
        <v>14.077581436799999</v>
      </c>
      <c r="AE38">
        <v>0</v>
      </c>
      <c r="AF38" s="26"/>
      <c r="AG38">
        <f t="shared" si="2"/>
        <v>14.077581436799999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10.832564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5.1100000000000003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0.14029456320000003</v>
      </c>
      <c r="AD39">
        <f t="shared" si="1"/>
        <v>15.802269436800001</v>
      </c>
      <c r="AE39">
        <v>0</v>
      </c>
      <c r="AF39" s="26"/>
      <c r="AG39">
        <f t="shared" si="2"/>
        <v>15.802269436800001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10.832564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0.1387105632</v>
      </c>
      <c r="AD40">
        <f t="shared" si="1"/>
        <v>15.623853436799999</v>
      </c>
      <c r="AE40">
        <v>0</v>
      </c>
      <c r="AF40" s="26"/>
      <c r="AG40">
        <f t="shared" si="2"/>
        <v>15.623853436799999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10.832564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6.55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0.15296656319999999</v>
      </c>
      <c r="AD41">
        <f t="shared" si="1"/>
        <v>17.229597436799999</v>
      </c>
      <c r="AE41">
        <v>0</v>
      </c>
      <c r="AF41" s="26"/>
      <c r="AG41">
        <f t="shared" si="2"/>
        <v>17.229597436799999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10.832564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6.94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0.15639856320000001</v>
      </c>
      <c r="AD42">
        <f t="shared" si="1"/>
        <v>17.616165436799999</v>
      </c>
      <c r="AE42">
        <v>0</v>
      </c>
      <c r="AF42" s="26"/>
      <c r="AG42">
        <f t="shared" si="2"/>
        <v>17.616165436799999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10.832564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8.3800000000000008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0.16907056320000002</v>
      </c>
      <c r="AD43">
        <f t="shared" si="1"/>
        <v>19.043493436799999</v>
      </c>
      <c r="AE43">
        <v>0</v>
      </c>
      <c r="AF43" s="26"/>
      <c r="AG43">
        <f t="shared" si="2"/>
        <v>19.043493436799999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10.832564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0.16308656320000001</v>
      </c>
      <c r="AD44">
        <f t="shared" si="1"/>
        <v>18.3694774368</v>
      </c>
      <c r="AE44">
        <v>0</v>
      </c>
      <c r="AF44" s="26"/>
      <c r="AG44">
        <f t="shared" si="2"/>
        <v>18.3694774368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10.832564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0.14451856320000001</v>
      </c>
      <c r="AD45">
        <f t="shared" si="1"/>
        <v>16.278045436800003</v>
      </c>
      <c r="AE45">
        <v>0</v>
      </c>
      <c r="AF45" s="26"/>
      <c r="AG45">
        <f t="shared" si="2"/>
        <v>16.278045436800003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5.59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10.832564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0.13941456320000001</v>
      </c>
      <c r="AD46">
        <f t="shared" si="1"/>
        <v>15.703149436799999</v>
      </c>
      <c r="AE46">
        <v>0</v>
      </c>
      <c r="AF46" s="26"/>
      <c r="AG46">
        <f t="shared" si="2"/>
        <v>15.703149436799999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5.01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10.832564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4.91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0.13853456320000002</v>
      </c>
      <c r="AD47">
        <f t="shared" si="1"/>
        <v>15.604029436799999</v>
      </c>
      <c r="AE47">
        <v>0</v>
      </c>
      <c r="AF47" s="26"/>
      <c r="AG47">
        <f t="shared" si="2"/>
        <v>15.604029436799999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10.832564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4.82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0.1377425632</v>
      </c>
      <c r="AD48">
        <f t="shared" si="1"/>
        <v>15.5148214368</v>
      </c>
      <c r="AE48">
        <v>0</v>
      </c>
      <c r="AF48" s="26"/>
      <c r="AG48">
        <f t="shared" si="2"/>
        <v>15.5148214368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10.832564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4.1399999999999997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0.13175856319999998</v>
      </c>
      <c r="AD49">
        <f t="shared" si="1"/>
        <v>14.840805436799998</v>
      </c>
      <c r="AE49">
        <v>0</v>
      </c>
      <c r="AF49" s="26"/>
      <c r="AG49">
        <f t="shared" si="2"/>
        <v>14.840805436799998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10.832564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6.26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0.15041456320000002</v>
      </c>
      <c r="AD50">
        <f t="shared" si="1"/>
        <v>16.942149436800001</v>
      </c>
      <c r="AE50">
        <v>0</v>
      </c>
      <c r="AF50" s="26"/>
      <c r="AG50">
        <f t="shared" si="2"/>
        <v>16.942149436800001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10.832564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6.65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0.15384656320000001</v>
      </c>
      <c r="AD51">
        <f t="shared" si="1"/>
        <v>17.328717436800002</v>
      </c>
      <c r="AE51">
        <v>0</v>
      </c>
      <c r="AF51" s="26"/>
      <c r="AG51">
        <f t="shared" si="2"/>
        <v>17.328717436800002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10.832564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8.09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0.16651856320000002</v>
      </c>
      <c r="AD52">
        <f t="shared" si="1"/>
        <v>18.756045436800001</v>
      </c>
      <c r="AE52">
        <v>0</v>
      </c>
      <c r="AF52" s="26"/>
      <c r="AG52">
        <f t="shared" si="2"/>
        <v>18.756045436800001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10.832564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0.15384656320000001</v>
      </c>
      <c r="AD53">
        <f t="shared" si="1"/>
        <v>17.328717436800002</v>
      </c>
      <c r="AE53">
        <v>0</v>
      </c>
      <c r="AF53" s="26"/>
      <c r="AG53">
        <f t="shared" si="2"/>
        <v>17.328717436800002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10.832564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6.74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0.1546385632</v>
      </c>
      <c r="AD54">
        <f t="shared" si="1"/>
        <v>17.417925436800001</v>
      </c>
      <c r="AE54">
        <v>0</v>
      </c>
      <c r="AF54" s="26"/>
      <c r="AG54">
        <f t="shared" si="2"/>
        <v>17.417925436800001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10.832564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6.45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0.15208656320000002</v>
      </c>
      <c r="AD55">
        <f t="shared" si="1"/>
        <v>17.1304774368</v>
      </c>
      <c r="AE55">
        <v>0</v>
      </c>
      <c r="AF55" s="26"/>
      <c r="AG55">
        <f t="shared" si="2"/>
        <v>17.1304774368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10.832564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6.55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0.15296656319999999</v>
      </c>
      <c r="AD56">
        <f t="shared" si="1"/>
        <v>17.229597436799999</v>
      </c>
      <c r="AE56">
        <v>0</v>
      </c>
      <c r="AF56" s="26"/>
      <c r="AG56">
        <f t="shared" si="2"/>
        <v>17.229597436799999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10.832564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8.09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0.16651856320000002</v>
      </c>
      <c r="AD57">
        <f t="shared" si="1"/>
        <v>18.756045436800001</v>
      </c>
      <c r="AE57">
        <v>0</v>
      </c>
      <c r="AF57" s="26"/>
      <c r="AG57">
        <f t="shared" si="2"/>
        <v>18.756045436800001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10.832564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0.14108656320000001</v>
      </c>
      <c r="AD58">
        <f t="shared" si="1"/>
        <v>15.891477436800001</v>
      </c>
      <c r="AE58">
        <v>0</v>
      </c>
      <c r="AF58" s="26"/>
      <c r="AG58">
        <f t="shared" si="2"/>
        <v>15.891477436800001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10.832564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4.82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0.1377425632</v>
      </c>
      <c r="AD59">
        <f t="shared" si="1"/>
        <v>15.5148214368</v>
      </c>
      <c r="AE59">
        <v>0</v>
      </c>
      <c r="AF59" s="26"/>
      <c r="AG59">
        <f t="shared" si="2"/>
        <v>15.5148214368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10.832564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7.22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0.1588625632</v>
      </c>
      <c r="AD60">
        <f t="shared" si="1"/>
        <v>17.893701436800001</v>
      </c>
      <c r="AE60">
        <v>0</v>
      </c>
      <c r="AF60" s="26"/>
      <c r="AG60">
        <f t="shared" si="2"/>
        <v>17.893701436800001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10.832564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0.1707425632</v>
      </c>
      <c r="AD61">
        <f t="shared" si="1"/>
        <v>19.231821436799997</v>
      </c>
      <c r="AE61">
        <v>0</v>
      </c>
      <c r="AF61" s="26"/>
      <c r="AG61">
        <f t="shared" si="2"/>
        <v>19.231821436799997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10.832564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0.17672656319999999</v>
      </c>
      <c r="AD62">
        <f t="shared" si="1"/>
        <v>19.905837436799999</v>
      </c>
      <c r="AE62">
        <v>0</v>
      </c>
      <c r="AF62" s="26"/>
      <c r="AG62">
        <f t="shared" si="2"/>
        <v>19.905837436799999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10.832564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5.78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0.14619056320000001</v>
      </c>
      <c r="AD63">
        <f t="shared" si="1"/>
        <v>16.466373436799998</v>
      </c>
      <c r="AE63">
        <v>0</v>
      </c>
      <c r="AF63" s="26"/>
      <c r="AG63">
        <f t="shared" si="2"/>
        <v>16.466373436799998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10.832564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0.16995056320000002</v>
      </c>
      <c r="AD64">
        <f t="shared" si="1"/>
        <v>19.142613436800001</v>
      </c>
      <c r="AE64">
        <v>0</v>
      </c>
      <c r="AF64" s="26"/>
      <c r="AG64">
        <f t="shared" si="2"/>
        <v>19.142613436800001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10.832564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8.67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0.17162256319999999</v>
      </c>
      <c r="AD65">
        <f t="shared" si="1"/>
        <v>19.3309414368</v>
      </c>
      <c r="AE65">
        <v>0</v>
      </c>
      <c r="AF65" s="26"/>
      <c r="AG65">
        <f t="shared" si="2"/>
        <v>19.3309414368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10.832564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8.57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0.1707425632</v>
      </c>
      <c r="AD66">
        <f t="shared" si="1"/>
        <v>19.231821436799997</v>
      </c>
      <c r="AE66">
        <v>0</v>
      </c>
      <c r="AF66" s="26"/>
      <c r="AG66">
        <f t="shared" si="2"/>
        <v>19.231821436799997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10.832564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6.74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0.1546385632</v>
      </c>
      <c r="AD67">
        <f t="shared" si="1"/>
        <v>17.417925436800001</v>
      </c>
      <c r="AE67">
        <v>0</v>
      </c>
      <c r="AF67" s="26"/>
      <c r="AG67">
        <f t="shared" si="2"/>
        <v>17.417925436800001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10.832564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6.93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0.15631056319999997</v>
      </c>
      <c r="AD68">
        <f t="shared" ref="AD68:AD98" si="4">SUM(B68:AB68,AI68:AR68)-AC68</f>
        <v>17.606253436799996</v>
      </c>
      <c r="AE68">
        <v>0</v>
      </c>
      <c r="AF68" s="26"/>
      <c r="AG68">
        <f t="shared" ref="AG68:AG98" si="5">SUM(AD68:AF68)</f>
        <v>17.606253436799996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10.832564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7.13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0.15807056320000001</v>
      </c>
      <c r="AD69">
        <f t="shared" si="4"/>
        <v>17.804493436800001</v>
      </c>
      <c r="AE69">
        <v>0</v>
      </c>
      <c r="AF69" s="26"/>
      <c r="AG69">
        <f t="shared" si="5"/>
        <v>17.804493436800001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10.832564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5.97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0.14786256320000002</v>
      </c>
      <c r="AD70">
        <f t="shared" si="4"/>
        <v>16.6547014368</v>
      </c>
      <c r="AE70">
        <v>0</v>
      </c>
      <c r="AF70" s="26"/>
      <c r="AG70">
        <f t="shared" si="5"/>
        <v>16.6547014368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10.832564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8.76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0.17241456320000001</v>
      </c>
      <c r="AD71">
        <f t="shared" si="4"/>
        <v>19.420149436799999</v>
      </c>
      <c r="AE71">
        <v>0</v>
      </c>
      <c r="AF71" s="26"/>
      <c r="AG71">
        <f t="shared" si="5"/>
        <v>19.420149436799999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10.832564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0.16511056319999998</v>
      </c>
      <c r="AD72">
        <f t="shared" si="4"/>
        <v>18.597453436799999</v>
      </c>
      <c r="AE72">
        <v>0</v>
      </c>
      <c r="AF72" s="26"/>
      <c r="AG72">
        <f t="shared" si="5"/>
        <v>18.597453436799999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10.832564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0.13862256319999999</v>
      </c>
      <c r="AD73">
        <f t="shared" si="4"/>
        <v>15.613941436799999</v>
      </c>
      <c r="AE73">
        <v>0</v>
      </c>
      <c r="AF73" s="26"/>
      <c r="AG73">
        <f t="shared" si="5"/>
        <v>15.613941436799999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10.832564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0.13897456319999998</v>
      </c>
      <c r="AD74">
        <f t="shared" si="4"/>
        <v>15.653589436799999</v>
      </c>
      <c r="AE74">
        <v>0</v>
      </c>
      <c r="AF74" s="26"/>
      <c r="AG74">
        <f t="shared" si="5"/>
        <v>15.653589436799999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10.832564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9.44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0.1783985632</v>
      </c>
      <c r="AD75">
        <f t="shared" si="4"/>
        <v>20.094165436800001</v>
      </c>
      <c r="AE75">
        <v>0</v>
      </c>
      <c r="AF75" s="26"/>
      <c r="AG75">
        <f t="shared" si="5"/>
        <v>20.094165436800001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10.832564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5.99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0.1480385632</v>
      </c>
      <c r="AD76">
        <f t="shared" si="4"/>
        <v>16.6745254368</v>
      </c>
      <c r="AE76">
        <v>0</v>
      </c>
      <c r="AF76" s="26"/>
      <c r="AG76">
        <f t="shared" si="5"/>
        <v>16.6745254368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10.832564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4.95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0.13888656320000001</v>
      </c>
      <c r="AD77">
        <f t="shared" si="4"/>
        <v>15.643677436800001</v>
      </c>
      <c r="AE77">
        <v>0</v>
      </c>
      <c r="AF77" s="26"/>
      <c r="AG77">
        <f t="shared" si="5"/>
        <v>15.643677436800001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10.832564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3.23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0.12375056320000001</v>
      </c>
      <c r="AD78">
        <f t="shared" si="4"/>
        <v>13.9388134368</v>
      </c>
      <c r="AE78">
        <v>0</v>
      </c>
      <c r="AF78" s="26"/>
      <c r="AG78">
        <f t="shared" si="5"/>
        <v>13.9388134368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10.832564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0.13281456320000001</v>
      </c>
      <c r="AD79">
        <f t="shared" si="4"/>
        <v>14.959749436799999</v>
      </c>
      <c r="AE79">
        <v>0</v>
      </c>
      <c r="AF79" s="26"/>
      <c r="AG79">
        <f t="shared" si="5"/>
        <v>14.959749436799999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10.832564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0.14091056319999998</v>
      </c>
      <c r="AD80">
        <f t="shared" si="4"/>
        <v>15.871653436799997</v>
      </c>
      <c r="AE80">
        <v>0</v>
      </c>
      <c r="AF80" s="26"/>
      <c r="AG80">
        <f t="shared" si="5"/>
        <v>15.871653436799997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10.832564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6.51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0.1526145632</v>
      </c>
      <c r="AD81">
        <f t="shared" si="4"/>
        <v>17.189949436799999</v>
      </c>
      <c r="AE81">
        <v>0</v>
      </c>
      <c r="AF81" s="26"/>
      <c r="AG81">
        <f t="shared" si="5"/>
        <v>17.189949436799999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10.832564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7.54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0.16167856320000001</v>
      </c>
      <c r="AD82">
        <f t="shared" si="4"/>
        <v>18.210885436800002</v>
      </c>
      <c r="AE82">
        <v>0</v>
      </c>
      <c r="AF82" s="26"/>
      <c r="AG82">
        <f t="shared" si="5"/>
        <v>18.210885436800002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10.832564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0.18095056320000003</v>
      </c>
      <c r="AD83">
        <f t="shared" si="4"/>
        <v>20.381613436800002</v>
      </c>
      <c r="AE83">
        <v>0</v>
      </c>
      <c r="AF83" s="26"/>
      <c r="AG83">
        <f t="shared" si="5"/>
        <v>20.381613436800002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10.832564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9.25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0.17672656319999999</v>
      </c>
      <c r="AD84">
        <f t="shared" si="4"/>
        <v>19.905837436799999</v>
      </c>
      <c r="AE84">
        <v>0</v>
      </c>
      <c r="AF84" s="26"/>
      <c r="AG84">
        <f t="shared" si="5"/>
        <v>19.905837436799999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10.832564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9.34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0.17751856320000003</v>
      </c>
      <c r="AD85">
        <f t="shared" si="4"/>
        <v>19.995045436800002</v>
      </c>
      <c r="AE85">
        <v>0</v>
      </c>
      <c r="AF85" s="26"/>
      <c r="AG85">
        <f t="shared" si="5"/>
        <v>19.995045436800002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10.832564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10.11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0.18429456319999998</v>
      </c>
      <c r="AD86">
        <f t="shared" si="4"/>
        <v>20.758269436799996</v>
      </c>
      <c r="AE86">
        <v>0</v>
      </c>
      <c r="AF86" s="26"/>
      <c r="AG86">
        <f t="shared" si="5"/>
        <v>20.758269436799996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10.832564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8.09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0.16651856320000002</v>
      </c>
      <c r="AD87">
        <f t="shared" si="4"/>
        <v>18.756045436800001</v>
      </c>
      <c r="AE87">
        <v>0</v>
      </c>
      <c r="AF87" s="26"/>
      <c r="AG87">
        <f t="shared" si="5"/>
        <v>18.756045436800001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10.832564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10.59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0.18851856320000002</v>
      </c>
      <c r="AD88">
        <f t="shared" si="4"/>
        <v>21.234045436800002</v>
      </c>
      <c r="AE88">
        <v>0</v>
      </c>
      <c r="AF88" s="26"/>
      <c r="AG88">
        <f t="shared" si="5"/>
        <v>21.234045436800002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10.832564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9.44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0.1783985632</v>
      </c>
      <c r="AD89">
        <f t="shared" si="4"/>
        <v>20.094165436800001</v>
      </c>
      <c r="AE89">
        <v>0</v>
      </c>
      <c r="AF89" s="26"/>
      <c r="AG89">
        <f t="shared" si="5"/>
        <v>20.094165436800001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10.832564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7.32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0.15974256319999999</v>
      </c>
      <c r="AD90">
        <f t="shared" si="4"/>
        <v>17.9928214368</v>
      </c>
      <c r="AE90">
        <v>0</v>
      </c>
      <c r="AF90" s="26"/>
      <c r="AG90">
        <f t="shared" si="5"/>
        <v>17.9928214368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10.832564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7.61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0.16229456320000002</v>
      </c>
      <c r="AD91">
        <f t="shared" si="4"/>
        <v>18.280269436800001</v>
      </c>
      <c r="AE91">
        <v>0</v>
      </c>
      <c r="AF91" s="26"/>
      <c r="AG91">
        <f t="shared" si="5"/>
        <v>18.280269436800001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10.832564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7.22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0.1588625632</v>
      </c>
      <c r="AD92">
        <f t="shared" si="4"/>
        <v>17.893701436800001</v>
      </c>
      <c r="AE92">
        <v>0</v>
      </c>
      <c r="AF92" s="26"/>
      <c r="AG92">
        <f t="shared" si="5"/>
        <v>17.893701436800001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10.832564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0.14196656320000001</v>
      </c>
      <c r="AD93">
        <f t="shared" si="4"/>
        <v>15.990597436799998</v>
      </c>
      <c r="AE93">
        <v>0</v>
      </c>
      <c r="AF93" s="26"/>
      <c r="AG93">
        <f t="shared" si="5"/>
        <v>15.990597436799998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10.832564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5.68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0.14531056319999999</v>
      </c>
      <c r="AD94">
        <f t="shared" si="4"/>
        <v>16.367253436799999</v>
      </c>
      <c r="AE94">
        <v>0</v>
      </c>
      <c r="AF94" s="26"/>
      <c r="AG94">
        <f t="shared" si="5"/>
        <v>16.367253436799999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10.832564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6.74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0.1546385632</v>
      </c>
      <c r="AD95">
        <f t="shared" si="4"/>
        <v>17.417925436800001</v>
      </c>
      <c r="AE95">
        <v>0</v>
      </c>
      <c r="AF95" s="26"/>
      <c r="AG95">
        <f t="shared" si="5"/>
        <v>17.417925436800001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10.832564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0.13941456320000001</v>
      </c>
      <c r="AD96">
        <f t="shared" si="4"/>
        <v>15.703149436799999</v>
      </c>
      <c r="AE96">
        <v>0</v>
      </c>
      <c r="AF96" s="26"/>
      <c r="AG96">
        <f t="shared" si="5"/>
        <v>15.703149436799999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10.832564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0.1300865632</v>
      </c>
      <c r="AD97">
        <f t="shared" si="4"/>
        <v>14.6524774368</v>
      </c>
      <c r="AE97">
        <v>0</v>
      </c>
      <c r="AF97" s="26"/>
      <c r="AG97">
        <f t="shared" si="5"/>
        <v>14.6524774368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10.832564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1.35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0.10720656319999999</v>
      </c>
      <c r="AD98">
        <f t="shared" si="4"/>
        <v>12.075357436799999</v>
      </c>
      <c r="AE98">
        <v>0</v>
      </c>
      <c r="AF98" s="26"/>
      <c r="AG98">
        <f t="shared" si="5"/>
        <v>12.075357436799999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0.25998153600000051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0.12466000000000001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3.4081655168000016E-3</v>
      </c>
      <c r="AD99">
        <f t="shared" si="6"/>
        <v>0.38388337048320004</v>
      </c>
      <c r="AE99">
        <f t="shared" ref="AE99:AR99" si="8">SUM(AE3:AE98)/4000</f>
        <v>0</v>
      </c>
      <c r="AG99">
        <f t="shared" si="8"/>
        <v>0.38388337048320004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44982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150</v>
      </c>
      <c r="C3" s="16">
        <f>'[1]25'!C5</f>
        <v>0</v>
      </c>
      <c r="D3" s="16">
        <f>'[1]25'!D5</f>
        <v>176</v>
      </c>
      <c r="E3" s="16">
        <f>'[1]25'!E5</f>
        <v>0</v>
      </c>
      <c r="F3" s="15">
        <f>SUM(B3:E3)</f>
        <v>326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150</v>
      </c>
      <c r="C4" s="16">
        <f>'[1]25'!C6</f>
        <v>0</v>
      </c>
      <c r="D4" s="16">
        <f>'[1]25'!D6</f>
        <v>176</v>
      </c>
      <c r="E4" s="16">
        <f>'[1]25'!E6</f>
        <v>0</v>
      </c>
      <c r="F4" s="15">
        <f>SUM(B4:E4)</f>
        <v>326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150</v>
      </c>
      <c r="C5" s="16">
        <f>'[1]25'!C7</f>
        <v>0</v>
      </c>
      <c r="D5" s="16">
        <f>'[1]25'!D7</f>
        <v>176</v>
      </c>
      <c r="E5" s="16">
        <f>'[1]25'!E7</f>
        <v>0</v>
      </c>
      <c r="F5" s="15">
        <f t="shared" ref="F5:F68" si="6">SUM(B5:E5)</f>
        <v>326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'[1]25'!B8</f>
        <v>150</v>
      </c>
      <c r="C6" s="16">
        <f>'[1]25'!C8</f>
        <v>0</v>
      </c>
      <c r="D6" s="16">
        <f>'[1]25'!D8</f>
        <v>176</v>
      </c>
      <c r="E6" s="16">
        <f>'[1]25'!E8</f>
        <v>0</v>
      </c>
      <c r="F6" s="15">
        <f t="shared" si="6"/>
        <v>326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150</v>
      </c>
      <c r="C7" s="16">
        <f>'[1]25'!C9</f>
        <v>0</v>
      </c>
      <c r="D7" s="16">
        <f>'[1]25'!D9</f>
        <v>176</v>
      </c>
      <c r="E7" s="16">
        <f>'[1]25'!E9</f>
        <v>0</v>
      </c>
      <c r="F7" s="15">
        <f t="shared" si="6"/>
        <v>326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150</v>
      </c>
      <c r="C8" s="16">
        <f>'[1]25'!C10</f>
        <v>0</v>
      </c>
      <c r="D8" s="16">
        <f>'[1]25'!D10</f>
        <v>176</v>
      </c>
      <c r="E8" s="16">
        <f>'[1]25'!E10</f>
        <v>0</v>
      </c>
      <c r="F8" s="15">
        <f t="shared" si="6"/>
        <v>326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150</v>
      </c>
      <c r="C9" s="16">
        <f>'[1]25'!C11</f>
        <v>0</v>
      </c>
      <c r="D9" s="16">
        <f>'[1]25'!D11</f>
        <v>176</v>
      </c>
      <c r="E9" s="16">
        <f>'[1]25'!E11</f>
        <v>0</v>
      </c>
      <c r="F9" s="15">
        <f t="shared" si="6"/>
        <v>326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150</v>
      </c>
      <c r="C10" s="16">
        <f>'[1]25'!C12</f>
        <v>0</v>
      </c>
      <c r="D10" s="16">
        <f>'[1]25'!D12</f>
        <v>176</v>
      </c>
      <c r="E10" s="16">
        <f>'[1]25'!E12</f>
        <v>0</v>
      </c>
      <c r="F10" s="15">
        <f t="shared" si="6"/>
        <v>326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150</v>
      </c>
      <c r="C11" s="16">
        <f>'[1]25'!C13</f>
        <v>0</v>
      </c>
      <c r="D11" s="16">
        <f>'[1]25'!D13</f>
        <v>176</v>
      </c>
      <c r="E11" s="16">
        <f>'[1]25'!E13</f>
        <v>0</v>
      </c>
      <c r="F11" s="15">
        <f t="shared" si="6"/>
        <v>326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150</v>
      </c>
      <c r="C12" s="16">
        <f>'[1]25'!C14</f>
        <v>0</v>
      </c>
      <c r="D12" s="16">
        <f>'[1]25'!D14</f>
        <v>176</v>
      </c>
      <c r="E12" s="16">
        <f>'[1]25'!E14</f>
        <v>0</v>
      </c>
      <c r="F12" s="15">
        <f t="shared" si="6"/>
        <v>326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150</v>
      </c>
      <c r="C13" s="16">
        <f>'[1]25'!C15</f>
        <v>0</v>
      </c>
      <c r="D13" s="16">
        <f>'[1]25'!D15</f>
        <v>176</v>
      </c>
      <c r="E13" s="16">
        <f>'[1]25'!E15</f>
        <v>0</v>
      </c>
      <c r="F13" s="15">
        <f t="shared" si="6"/>
        <v>326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150</v>
      </c>
      <c r="C14" s="16">
        <f>'[1]25'!C16</f>
        <v>0</v>
      </c>
      <c r="D14" s="16">
        <f>'[1]25'!D16</f>
        <v>176</v>
      </c>
      <c r="E14" s="16">
        <f>'[1]25'!E16</f>
        <v>0</v>
      </c>
      <c r="F14" s="15">
        <f t="shared" si="6"/>
        <v>326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150</v>
      </c>
      <c r="C15" s="16">
        <f>'[1]25'!C17</f>
        <v>0</v>
      </c>
      <c r="D15" s="16">
        <f>'[1]25'!D17</f>
        <v>176</v>
      </c>
      <c r="E15" s="16">
        <f>'[1]25'!E17</f>
        <v>0</v>
      </c>
      <c r="F15" s="15">
        <f t="shared" si="6"/>
        <v>326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150</v>
      </c>
      <c r="C16" s="16">
        <f>'[1]25'!C18</f>
        <v>0</v>
      </c>
      <c r="D16" s="16">
        <f>'[1]25'!D18</f>
        <v>176</v>
      </c>
      <c r="E16" s="16">
        <f>'[1]25'!E18</f>
        <v>0</v>
      </c>
      <c r="F16" s="15">
        <f t="shared" si="6"/>
        <v>326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150</v>
      </c>
      <c r="C17" s="16">
        <f>'[1]25'!C19</f>
        <v>0</v>
      </c>
      <c r="D17" s="16">
        <f>'[1]25'!D19</f>
        <v>176</v>
      </c>
      <c r="E17" s="16">
        <f>'[1]25'!E19</f>
        <v>0</v>
      </c>
      <c r="F17" s="15">
        <f t="shared" si="6"/>
        <v>326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150</v>
      </c>
      <c r="C18" s="16">
        <f>'[1]25'!C20</f>
        <v>0</v>
      </c>
      <c r="D18" s="16">
        <f>'[1]25'!D20</f>
        <v>176</v>
      </c>
      <c r="E18" s="16">
        <f>'[1]25'!E20</f>
        <v>0</v>
      </c>
      <c r="F18" s="15">
        <f t="shared" si="6"/>
        <v>326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150</v>
      </c>
      <c r="C19" s="16">
        <f>'[1]25'!C21</f>
        <v>0</v>
      </c>
      <c r="D19" s="16">
        <f>'[1]25'!D21</f>
        <v>176</v>
      </c>
      <c r="E19" s="16">
        <f>'[1]25'!E21</f>
        <v>0</v>
      </c>
      <c r="F19" s="15">
        <f t="shared" si="6"/>
        <v>326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150</v>
      </c>
      <c r="C20" s="16">
        <f>'[1]25'!C22</f>
        <v>0</v>
      </c>
      <c r="D20" s="16">
        <f>'[1]25'!D22</f>
        <v>176</v>
      </c>
      <c r="E20" s="16">
        <f>'[1]25'!E22</f>
        <v>0</v>
      </c>
      <c r="F20" s="15">
        <f t="shared" si="6"/>
        <v>326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150</v>
      </c>
      <c r="C21" s="16">
        <f>'[1]25'!C23</f>
        <v>0</v>
      </c>
      <c r="D21" s="16">
        <f>'[1]25'!D23</f>
        <v>176</v>
      </c>
      <c r="E21" s="16">
        <f>'[1]25'!E23</f>
        <v>0</v>
      </c>
      <c r="F21" s="15">
        <f t="shared" si="6"/>
        <v>326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150</v>
      </c>
      <c r="C22" s="16">
        <f>'[1]25'!C24</f>
        <v>0</v>
      </c>
      <c r="D22" s="16">
        <f>'[1]25'!D24</f>
        <v>176</v>
      </c>
      <c r="E22" s="16">
        <f>'[1]25'!E24</f>
        <v>0</v>
      </c>
      <c r="F22" s="15">
        <f t="shared" si="6"/>
        <v>326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150</v>
      </c>
      <c r="C23" s="16">
        <f>'[1]25'!C25</f>
        <v>0</v>
      </c>
      <c r="D23" s="16">
        <f>'[1]25'!D25</f>
        <v>176</v>
      </c>
      <c r="E23" s="16">
        <f>'[1]25'!E25</f>
        <v>0</v>
      </c>
      <c r="F23" s="15">
        <f t="shared" si="6"/>
        <v>326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150</v>
      </c>
      <c r="C24" s="16">
        <f>'[1]25'!C26</f>
        <v>0</v>
      </c>
      <c r="D24" s="16">
        <f>'[1]25'!D26</f>
        <v>176</v>
      </c>
      <c r="E24" s="16">
        <f>'[1]25'!E26</f>
        <v>0</v>
      </c>
      <c r="F24" s="15">
        <f t="shared" si="6"/>
        <v>326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150</v>
      </c>
      <c r="C25" s="16">
        <f>'[1]25'!C27</f>
        <v>0</v>
      </c>
      <c r="D25" s="16">
        <f>'[1]25'!D27</f>
        <v>176</v>
      </c>
      <c r="E25" s="16">
        <f>'[1]25'!E27</f>
        <v>0</v>
      </c>
      <c r="F25" s="15">
        <f t="shared" si="6"/>
        <v>326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150</v>
      </c>
      <c r="C26" s="16">
        <f>'[1]25'!C28</f>
        <v>0</v>
      </c>
      <c r="D26" s="16">
        <f>'[1]25'!D28</f>
        <v>176</v>
      </c>
      <c r="E26" s="16">
        <f>'[1]25'!E28</f>
        <v>0</v>
      </c>
      <c r="F26" s="15">
        <f t="shared" si="6"/>
        <v>326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150</v>
      </c>
      <c r="C27" s="16">
        <f>'[1]25'!C29</f>
        <v>0</v>
      </c>
      <c r="D27" s="16">
        <f>'[1]25'!D29</f>
        <v>176</v>
      </c>
      <c r="E27" s="16">
        <f>'[1]25'!E29</f>
        <v>0</v>
      </c>
      <c r="F27" s="15">
        <f t="shared" si="6"/>
        <v>326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150</v>
      </c>
      <c r="C28" s="16">
        <f>'[1]25'!C30</f>
        <v>0</v>
      </c>
      <c r="D28" s="16">
        <f>'[1]25'!D30</f>
        <v>176</v>
      </c>
      <c r="E28" s="16">
        <f>'[1]25'!E30</f>
        <v>0</v>
      </c>
      <c r="F28" s="15">
        <f t="shared" si="6"/>
        <v>326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150</v>
      </c>
      <c r="C29" s="16">
        <f>'[1]25'!C31</f>
        <v>0</v>
      </c>
      <c r="D29" s="16">
        <f>'[1]25'!D31</f>
        <v>176</v>
      </c>
      <c r="E29" s="16">
        <f>'[1]25'!E31</f>
        <v>0</v>
      </c>
      <c r="F29" s="15">
        <f t="shared" si="6"/>
        <v>326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150</v>
      </c>
      <c r="C30" s="16">
        <f>'[1]25'!C32</f>
        <v>0</v>
      </c>
      <c r="D30" s="16">
        <f>'[1]25'!D32</f>
        <v>176</v>
      </c>
      <c r="E30" s="16">
        <f>'[1]25'!E32</f>
        <v>0</v>
      </c>
      <c r="F30" s="15">
        <f t="shared" si="6"/>
        <v>326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150</v>
      </c>
      <c r="C31" s="16">
        <f>'[1]25'!C33</f>
        <v>0</v>
      </c>
      <c r="D31" s="16">
        <f>'[1]25'!D33</f>
        <v>170</v>
      </c>
      <c r="E31" s="16">
        <f>'[1]25'!E33</f>
        <v>0</v>
      </c>
      <c r="F31" s="15">
        <f t="shared" si="6"/>
        <v>320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150</v>
      </c>
      <c r="C32" s="16">
        <f>'[1]25'!C34</f>
        <v>0</v>
      </c>
      <c r="D32" s="16">
        <f>'[1]25'!D34</f>
        <v>170</v>
      </c>
      <c r="E32" s="16">
        <f>'[1]25'!E34</f>
        <v>0</v>
      </c>
      <c r="F32" s="15">
        <f t="shared" si="6"/>
        <v>320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150</v>
      </c>
      <c r="C33" s="16">
        <f>'[1]25'!C35</f>
        <v>0</v>
      </c>
      <c r="D33" s="16">
        <f>'[1]25'!D35</f>
        <v>170</v>
      </c>
      <c r="E33" s="16">
        <f>'[1]25'!E35</f>
        <v>0</v>
      </c>
      <c r="F33" s="15">
        <f t="shared" si="6"/>
        <v>320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150</v>
      </c>
      <c r="C34" s="16">
        <f>'[1]25'!C36</f>
        <v>0</v>
      </c>
      <c r="D34" s="16">
        <f>'[1]25'!D36</f>
        <v>170</v>
      </c>
      <c r="E34" s="16">
        <f>'[1]25'!E36</f>
        <v>0</v>
      </c>
      <c r="F34" s="15">
        <f t="shared" si="6"/>
        <v>320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150</v>
      </c>
      <c r="C35" s="16">
        <f>'[1]25'!C37</f>
        <v>0</v>
      </c>
      <c r="D35" s="16">
        <f>'[1]25'!D37</f>
        <v>170</v>
      </c>
      <c r="E35" s="16">
        <f>'[1]25'!E37</f>
        <v>0</v>
      </c>
      <c r="F35" s="15">
        <f t="shared" si="6"/>
        <v>320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150</v>
      </c>
      <c r="C36" s="16">
        <f>'[1]25'!C38</f>
        <v>0</v>
      </c>
      <c r="D36" s="16">
        <f>'[1]25'!D38</f>
        <v>170</v>
      </c>
      <c r="E36" s="16">
        <f>'[1]25'!E38</f>
        <v>0</v>
      </c>
      <c r="F36" s="15">
        <f t="shared" si="6"/>
        <v>320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150</v>
      </c>
      <c r="C37" s="16">
        <f>'[1]25'!C39</f>
        <v>0</v>
      </c>
      <c r="D37" s="16">
        <f>'[1]25'!D39</f>
        <v>170</v>
      </c>
      <c r="E37" s="16">
        <f>'[1]25'!E39</f>
        <v>0</v>
      </c>
      <c r="F37" s="15">
        <f t="shared" si="6"/>
        <v>320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150</v>
      </c>
      <c r="C38" s="16">
        <f>'[1]25'!C40</f>
        <v>0</v>
      </c>
      <c r="D38" s="16">
        <f>'[1]25'!D40</f>
        <v>170</v>
      </c>
      <c r="E38" s="16">
        <f>'[1]25'!E40</f>
        <v>0</v>
      </c>
      <c r="F38" s="15">
        <f t="shared" si="6"/>
        <v>320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150</v>
      </c>
      <c r="C39" s="16">
        <f>'[1]25'!C41</f>
        <v>0</v>
      </c>
      <c r="D39" s="16">
        <f>'[1]25'!D41</f>
        <v>170</v>
      </c>
      <c r="E39" s="16">
        <f>'[1]25'!E41</f>
        <v>0</v>
      </c>
      <c r="F39" s="15">
        <f t="shared" si="6"/>
        <v>320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150</v>
      </c>
      <c r="C40" s="16">
        <f>'[1]25'!C42</f>
        <v>0</v>
      </c>
      <c r="D40" s="16">
        <f>'[1]25'!D42</f>
        <v>170</v>
      </c>
      <c r="E40" s="16">
        <f>'[1]25'!E42</f>
        <v>0</v>
      </c>
      <c r="F40" s="15">
        <f t="shared" si="6"/>
        <v>320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150</v>
      </c>
      <c r="C41" s="16">
        <f>'[1]25'!C43</f>
        <v>0</v>
      </c>
      <c r="D41" s="16">
        <f>'[1]25'!D43</f>
        <v>170</v>
      </c>
      <c r="E41" s="16">
        <f>'[1]25'!E43</f>
        <v>0</v>
      </c>
      <c r="F41" s="15">
        <f t="shared" si="6"/>
        <v>320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150</v>
      </c>
      <c r="C42" s="16">
        <f>'[1]25'!C44</f>
        <v>0</v>
      </c>
      <c r="D42" s="16">
        <f>'[1]25'!D44</f>
        <v>170</v>
      </c>
      <c r="E42" s="16">
        <f>'[1]25'!E44</f>
        <v>0</v>
      </c>
      <c r="F42" s="15">
        <f t="shared" si="6"/>
        <v>320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150</v>
      </c>
      <c r="C43" s="16">
        <f>'[1]25'!C45</f>
        <v>0</v>
      </c>
      <c r="D43" s="16">
        <f>'[1]25'!D45</f>
        <v>170</v>
      </c>
      <c r="E43" s="16">
        <f>'[1]25'!E45</f>
        <v>0</v>
      </c>
      <c r="F43" s="15">
        <f t="shared" si="6"/>
        <v>320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150</v>
      </c>
      <c r="C44" s="16">
        <f>'[1]25'!C46</f>
        <v>0</v>
      </c>
      <c r="D44" s="16">
        <f>'[1]25'!D46</f>
        <v>170</v>
      </c>
      <c r="E44" s="16">
        <f>'[1]25'!E46</f>
        <v>0</v>
      </c>
      <c r="F44" s="15">
        <f t="shared" si="6"/>
        <v>320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150</v>
      </c>
      <c r="C45" s="16">
        <f>'[1]25'!C47</f>
        <v>0</v>
      </c>
      <c r="D45" s="16">
        <f>'[1]25'!D47</f>
        <v>170</v>
      </c>
      <c r="E45" s="16">
        <f>'[1]25'!E47</f>
        <v>0</v>
      </c>
      <c r="F45" s="15">
        <f t="shared" si="6"/>
        <v>320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150</v>
      </c>
      <c r="C46" s="16">
        <f>'[1]25'!C48</f>
        <v>0</v>
      </c>
      <c r="D46" s="16">
        <f>'[1]25'!D48</f>
        <v>170</v>
      </c>
      <c r="E46" s="16">
        <f>'[1]25'!E48</f>
        <v>0</v>
      </c>
      <c r="F46" s="15">
        <f t="shared" si="6"/>
        <v>320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150</v>
      </c>
      <c r="C47" s="16">
        <f>'[1]25'!C49</f>
        <v>0</v>
      </c>
      <c r="D47" s="16">
        <f>'[1]25'!D49</f>
        <v>170</v>
      </c>
      <c r="E47" s="16">
        <f>'[1]25'!E49</f>
        <v>0</v>
      </c>
      <c r="F47" s="15">
        <f t="shared" si="6"/>
        <v>320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150</v>
      </c>
      <c r="C48" s="16">
        <f>'[1]25'!C50</f>
        <v>0</v>
      </c>
      <c r="D48" s="16">
        <f>'[1]25'!D50</f>
        <v>170</v>
      </c>
      <c r="E48" s="16">
        <f>'[1]25'!E50</f>
        <v>0</v>
      </c>
      <c r="F48" s="15">
        <f t="shared" si="6"/>
        <v>320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150</v>
      </c>
      <c r="C49" s="16">
        <f>'[1]25'!C51</f>
        <v>0</v>
      </c>
      <c r="D49" s="16">
        <f>'[1]25'!D51</f>
        <v>170</v>
      </c>
      <c r="E49" s="16">
        <f>'[1]25'!E51</f>
        <v>0</v>
      </c>
      <c r="F49" s="15">
        <f t="shared" si="6"/>
        <v>320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150</v>
      </c>
      <c r="C50" s="16">
        <f>'[1]25'!C52</f>
        <v>0</v>
      </c>
      <c r="D50" s="16">
        <f>'[1]25'!D52</f>
        <v>170</v>
      </c>
      <c r="E50" s="16">
        <f>'[1]25'!E52</f>
        <v>0</v>
      </c>
      <c r="F50" s="15">
        <f t="shared" si="6"/>
        <v>320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150</v>
      </c>
      <c r="C51" s="16">
        <f>'[1]25'!C53</f>
        <v>0</v>
      </c>
      <c r="D51" s="16">
        <f>'[1]25'!D53</f>
        <v>170</v>
      </c>
      <c r="E51" s="16">
        <f>'[1]25'!E53</f>
        <v>0</v>
      </c>
      <c r="F51" s="15">
        <f t="shared" si="6"/>
        <v>320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150</v>
      </c>
      <c r="C52" s="16">
        <f>'[1]25'!C54</f>
        <v>0</v>
      </c>
      <c r="D52" s="16">
        <f>'[1]25'!D54</f>
        <v>170</v>
      </c>
      <c r="E52" s="16">
        <f>'[1]25'!E54</f>
        <v>0</v>
      </c>
      <c r="F52" s="15">
        <f t="shared" si="6"/>
        <v>320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150</v>
      </c>
      <c r="C53" s="16">
        <f>'[1]25'!C55</f>
        <v>0</v>
      </c>
      <c r="D53" s="16">
        <f>'[1]25'!D55</f>
        <v>170</v>
      </c>
      <c r="E53" s="16">
        <f>'[1]25'!E55</f>
        <v>0</v>
      </c>
      <c r="F53" s="15">
        <f t="shared" si="6"/>
        <v>320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150</v>
      </c>
      <c r="C54" s="16">
        <f>'[1]25'!C56</f>
        <v>0</v>
      </c>
      <c r="D54" s="16">
        <f>'[1]25'!D56</f>
        <v>170</v>
      </c>
      <c r="E54" s="16">
        <f>'[1]25'!E56</f>
        <v>0</v>
      </c>
      <c r="F54" s="15">
        <f t="shared" si="6"/>
        <v>320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150</v>
      </c>
      <c r="C55" s="16">
        <f>'[1]25'!C57</f>
        <v>0</v>
      </c>
      <c r="D55" s="16">
        <f>'[1]25'!D57</f>
        <v>170</v>
      </c>
      <c r="E55" s="16">
        <f>'[1]25'!E57</f>
        <v>0</v>
      </c>
      <c r="F55" s="15">
        <f t="shared" si="6"/>
        <v>320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150</v>
      </c>
      <c r="C56" s="16">
        <f>'[1]25'!C58</f>
        <v>0</v>
      </c>
      <c r="D56" s="16">
        <f>'[1]25'!D58</f>
        <v>170</v>
      </c>
      <c r="E56" s="16">
        <f>'[1]25'!E58</f>
        <v>0</v>
      </c>
      <c r="F56" s="15">
        <f t="shared" si="6"/>
        <v>320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150</v>
      </c>
      <c r="C57" s="16">
        <f>'[1]25'!C59</f>
        <v>0</v>
      </c>
      <c r="D57" s="16">
        <f>'[1]25'!D59</f>
        <v>170</v>
      </c>
      <c r="E57" s="16">
        <f>'[1]25'!E59</f>
        <v>0</v>
      </c>
      <c r="F57" s="15">
        <f t="shared" si="6"/>
        <v>320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150</v>
      </c>
      <c r="C58" s="16">
        <f>'[1]25'!C60</f>
        <v>0</v>
      </c>
      <c r="D58" s="16">
        <f>'[1]25'!D60</f>
        <v>170</v>
      </c>
      <c r="E58" s="16">
        <f>'[1]25'!E60</f>
        <v>0</v>
      </c>
      <c r="F58" s="15">
        <f t="shared" si="6"/>
        <v>320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150</v>
      </c>
      <c r="C59" s="16">
        <f>'[1]25'!C61</f>
        <v>0</v>
      </c>
      <c r="D59" s="16">
        <f>'[1]25'!D61</f>
        <v>170</v>
      </c>
      <c r="E59" s="16">
        <f>'[1]25'!E61</f>
        <v>0</v>
      </c>
      <c r="F59" s="15">
        <f t="shared" si="6"/>
        <v>320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150</v>
      </c>
      <c r="C60" s="16">
        <f>'[1]25'!C62</f>
        <v>0</v>
      </c>
      <c r="D60" s="16">
        <f>'[1]25'!D62</f>
        <v>170</v>
      </c>
      <c r="E60" s="16">
        <f>'[1]25'!E62</f>
        <v>0</v>
      </c>
      <c r="F60" s="15">
        <f t="shared" si="6"/>
        <v>320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150</v>
      </c>
      <c r="C61" s="16">
        <f>'[1]25'!C63</f>
        <v>0</v>
      </c>
      <c r="D61" s="16">
        <f>'[1]25'!D63</f>
        <v>170</v>
      </c>
      <c r="E61" s="16">
        <f>'[1]25'!E63</f>
        <v>0</v>
      </c>
      <c r="F61" s="15">
        <f t="shared" si="6"/>
        <v>320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150</v>
      </c>
      <c r="C62" s="16">
        <f>'[1]25'!C64</f>
        <v>0</v>
      </c>
      <c r="D62" s="16">
        <f>'[1]25'!D64</f>
        <v>170</v>
      </c>
      <c r="E62" s="16">
        <f>'[1]25'!E64</f>
        <v>0</v>
      </c>
      <c r="F62" s="15">
        <f t="shared" si="6"/>
        <v>320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150</v>
      </c>
      <c r="C63" s="16">
        <f>'[1]25'!C65</f>
        <v>0</v>
      </c>
      <c r="D63" s="16">
        <f>'[1]25'!D65</f>
        <v>170</v>
      </c>
      <c r="E63" s="16">
        <f>'[1]25'!E65</f>
        <v>0</v>
      </c>
      <c r="F63" s="15">
        <f t="shared" si="6"/>
        <v>320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150</v>
      </c>
      <c r="C64" s="16">
        <f>'[1]25'!C66</f>
        <v>0</v>
      </c>
      <c r="D64" s="16">
        <f>'[1]25'!D66</f>
        <v>170</v>
      </c>
      <c r="E64" s="16">
        <f>'[1]25'!E66</f>
        <v>0</v>
      </c>
      <c r="F64" s="15">
        <f t="shared" si="6"/>
        <v>320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150</v>
      </c>
      <c r="C65" s="16">
        <f>'[1]25'!C67</f>
        <v>0</v>
      </c>
      <c r="D65" s="16">
        <f>'[1]25'!D67</f>
        <v>170</v>
      </c>
      <c r="E65" s="16">
        <f>'[1]25'!E67</f>
        <v>0</v>
      </c>
      <c r="F65" s="15">
        <f t="shared" si="6"/>
        <v>320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150</v>
      </c>
      <c r="C66" s="16">
        <f>'[1]25'!C68</f>
        <v>0</v>
      </c>
      <c r="D66" s="16">
        <f>'[1]25'!D68</f>
        <v>170</v>
      </c>
      <c r="E66" s="16">
        <f>'[1]25'!E68</f>
        <v>0</v>
      </c>
      <c r="F66" s="15">
        <f t="shared" si="6"/>
        <v>320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150</v>
      </c>
      <c r="C67" s="16">
        <f>'[1]25'!C69</f>
        <v>0</v>
      </c>
      <c r="D67" s="16">
        <f>'[1]25'!D69</f>
        <v>170</v>
      </c>
      <c r="E67" s="16">
        <f>'[1]25'!E69</f>
        <v>0</v>
      </c>
      <c r="F67" s="15">
        <f t="shared" si="6"/>
        <v>320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150</v>
      </c>
      <c r="C68" s="16">
        <f>'[1]25'!C70</f>
        <v>0</v>
      </c>
      <c r="D68" s="16">
        <f>'[1]25'!D70</f>
        <v>170</v>
      </c>
      <c r="E68" s="16">
        <f>'[1]25'!E70</f>
        <v>0</v>
      </c>
      <c r="F68" s="15">
        <f t="shared" si="6"/>
        <v>320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150</v>
      </c>
      <c r="C69" s="16">
        <f>'[1]25'!C71</f>
        <v>0</v>
      </c>
      <c r="D69" s="16">
        <f>'[1]25'!D71</f>
        <v>170</v>
      </c>
      <c r="E69" s="16">
        <f>'[1]25'!E71</f>
        <v>0</v>
      </c>
      <c r="F69" s="15">
        <f t="shared" ref="F69:F98" si="17">SUM(B69:E69)</f>
        <v>320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150</v>
      </c>
      <c r="C70" s="16">
        <f>'[1]25'!C72</f>
        <v>0</v>
      </c>
      <c r="D70" s="16">
        <f>'[1]25'!D72</f>
        <v>170</v>
      </c>
      <c r="E70" s="16">
        <f>'[1]25'!E72</f>
        <v>0</v>
      </c>
      <c r="F70" s="15">
        <f t="shared" si="17"/>
        <v>320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150</v>
      </c>
      <c r="C71" s="16">
        <f>'[1]25'!C73</f>
        <v>0</v>
      </c>
      <c r="D71" s="16">
        <f>'[1]25'!D73</f>
        <v>170</v>
      </c>
      <c r="E71" s="16">
        <f>'[1]25'!E73</f>
        <v>0</v>
      </c>
      <c r="F71" s="15">
        <f t="shared" si="17"/>
        <v>320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150</v>
      </c>
      <c r="C72" s="16">
        <f>'[1]25'!C74</f>
        <v>0</v>
      </c>
      <c r="D72" s="16">
        <f>'[1]25'!D74</f>
        <v>170</v>
      </c>
      <c r="E72" s="16">
        <f>'[1]25'!E74</f>
        <v>0</v>
      </c>
      <c r="F72" s="15">
        <f t="shared" si="17"/>
        <v>320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150</v>
      </c>
      <c r="C73" s="16">
        <f>'[1]25'!C75</f>
        <v>0</v>
      </c>
      <c r="D73" s="16">
        <f>'[1]25'!D75</f>
        <v>170</v>
      </c>
      <c r="E73" s="16">
        <f>'[1]25'!E75</f>
        <v>0</v>
      </c>
      <c r="F73" s="15">
        <f t="shared" si="17"/>
        <v>320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150</v>
      </c>
      <c r="C74" s="16">
        <f>'[1]25'!C76</f>
        <v>0</v>
      </c>
      <c r="D74" s="16">
        <f>'[1]25'!D76</f>
        <v>170</v>
      </c>
      <c r="E74" s="16">
        <f>'[1]25'!E76</f>
        <v>0</v>
      </c>
      <c r="F74" s="15">
        <f t="shared" si="17"/>
        <v>320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150</v>
      </c>
      <c r="C75" s="16">
        <f>'[1]25'!C77</f>
        <v>0</v>
      </c>
      <c r="D75" s="16">
        <f>'[1]25'!D77</f>
        <v>170</v>
      </c>
      <c r="E75" s="16">
        <f>'[1]25'!E77</f>
        <v>0</v>
      </c>
      <c r="F75" s="15">
        <f t="shared" si="17"/>
        <v>320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150</v>
      </c>
      <c r="C76" s="16">
        <f>'[1]25'!C78</f>
        <v>0</v>
      </c>
      <c r="D76" s="16">
        <f>'[1]25'!D78</f>
        <v>170</v>
      </c>
      <c r="E76" s="16">
        <f>'[1]25'!E78</f>
        <v>0</v>
      </c>
      <c r="F76" s="15">
        <f t="shared" si="17"/>
        <v>320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150</v>
      </c>
      <c r="C77" s="16">
        <f>'[1]25'!C79</f>
        <v>0</v>
      </c>
      <c r="D77" s="16">
        <f>'[1]25'!D79</f>
        <v>170</v>
      </c>
      <c r="E77" s="16">
        <f>'[1]25'!E79</f>
        <v>0</v>
      </c>
      <c r="F77" s="15">
        <f t="shared" si="17"/>
        <v>320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150</v>
      </c>
      <c r="C78" s="16">
        <f>'[1]25'!C80</f>
        <v>0</v>
      </c>
      <c r="D78" s="16">
        <f>'[1]25'!D80</f>
        <v>170</v>
      </c>
      <c r="E78" s="16">
        <f>'[1]25'!E80</f>
        <v>0</v>
      </c>
      <c r="F78" s="15">
        <f t="shared" si="17"/>
        <v>320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150</v>
      </c>
      <c r="C79" s="16">
        <f>'[1]25'!C81</f>
        <v>0</v>
      </c>
      <c r="D79" s="16">
        <f>'[1]25'!D81</f>
        <v>170</v>
      </c>
      <c r="E79" s="16">
        <f>'[1]25'!E81</f>
        <v>0</v>
      </c>
      <c r="F79" s="15">
        <f t="shared" si="17"/>
        <v>320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150</v>
      </c>
      <c r="C80" s="16">
        <f>'[1]25'!C82</f>
        <v>0</v>
      </c>
      <c r="D80" s="16">
        <f>'[1]25'!D82</f>
        <v>170</v>
      </c>
      <c r="E80" s="16">
        <f>'[1]25'!E82</f>
        <v>0</v>
      </c>
      <c r="F80" s="15">
        <f t="shared" si="17"/>
        <v>320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150</v>
      </c>
      <c r="C81" s="16">
        <f>'[1]25'!C83</f>
        <v>0</v>
      </c>
      <c r="D81" s="16">
        <f>'[1]25'!D83</f>
        <v>170</v>
      </c>
      <c r="E81" s="16">
        <f>'[1]25'!E83</f>
        <v>0</v>
      </c>
      <c r="F81" s="15">
        <f t="shared" si="17"/>
        <v>320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150</v>
      </c>
      <c r="C82" s="16">
        <f>'[1]25'!C84</f>
        <v>0</v>
      </c>
      <c r="D82" s="16">
        <f>'[1]25'!D84</f>
        <v>170</v>
      </c>
      <c r="E82" s="16">
        <f>'[1]25'!E84</f>
        <v>0</v>
      </c>
      <c r="F82" s="15">
        <f t="shared" si="17"/>
        <v>320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150</v>
      </c>
      <c r="C83" s="16">
        <f>'[1]25'!C85</f>
        <v>0</v>
      </c>
      <c r="D83" s="16">
        <f>'[1]25'!D85</f>
        <v>170</v>
      </c>
      <c r="E83" s="16">
        <f>'[1]25'!E85</f>
        <v>0</v>
      </c>
      <c r="F83" s="15">
        <f t="shared" si="17"/>
        <v>320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150</v>
      </c>
      <c r="C84" s="16">
        <f>'[1]25'!C86</f>
        <v>0</v>
      </c>
      <c r="D84" s="16">
        <f>'[1]25'!D86</f>
        <v>170</v>
      </c>
      <c r="E84" s="16">
        <f>'[1]25'!E86</f>
        <v>0</v>
      </c>
      <c r="F84" s="15">
        <f t="shared" si="17"/>
        <v>320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150</v>
      </c>
      <c r="C85" s="16">
        <f>'[1]25'!C87</f>
        <v>0</v>
      </c>
      <c r="D85" s="16">
        <f>'[1]25'!D87</f>
        <v>170</v>
      </c>
      <c r="E85" s="16">
        <f>'[1]25'!E87</f>
        <v>0</v>
      </c>
      <c r="F85" s="15">
        <f t="shared" si="17"/>
        <v>320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150</v>
      </c>
      <c r="C86" s="16">
        <f>'[1]25'!C88</f>
        <v>0</v>
      </c>
      <c r="D86" s="16">
        <f>'[1]25'!D88</f>
        <v>170</v>
      </c>
      <c r="E86" s="16">
        <f>'[1]25'!E88</f>
        <v>0</v>
      </c>
      <c r="F86" s="15">
        <f t="shared" si="17"/>
        <v>320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150</v>
      </c>
      <c r="C87" s="16">
        <f>'[1]25'!C89</f>
        <v>0</v>
      </c>
      <c r="D87" s="16">
        <f>'[1]25'!D89</f>
        <v>170</v>
      </c>
      <c r="E87" s="16">
        <f>'[1]25'!E89</f>
        <v>0</v>
      </c>
      <c r="F87" s="15">
        <f t="shared" si="17"/>
        <v>320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150</v>
      </c>
      <c r="C88" s="16">
        <f>'[1]25'!C90</f>
        <v>0</v>
      </c>
      <c r="D88" s="16">
        <f>'[1]25'!D90</f>
        <v>170</v>
      </c>
      <c r="E88" s="16">
        <f>'[1]25'!E90</f>
        <v>0</v>
      </c>
      <c r="F88" s="15">
        <f t="shared" si="17"/>
        <v>320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150</v>
      </c>
      <c r="C89" s="16">
        <f>'[1]25'!C91</f>
        <v>0</v>
      </c>
      <c r="D89" s="16">
        <f>'[1]25'!D91</f>
        <v>170</v>
      </c>
      <c r="E89" s="16">
        <f>'[1]25'!E91</f>
        <v>0</v>
      </c>
      <c r="F89" s="15">
        <f t="shared" si="17"/>
        <v>320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150</v>
      </c>
      <c r="C90" s="16">
        <f>'[1]25'!C92</f>
        <v>0</v>
      </c>
      <c r="D90" s="16">
        <f>'[1]25'!D92</f>
        <v>170</v>
      </c>
      <c r="E90" s="16">
        <f>'[1]25'!E92</f>
        <v>0</v>
      </c>
      <c r="F90" s="15">
        <f t="shared" si="17"/>
        <v>320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150</v>
      </c>
      <c r="C91" s="16">
        <f>'[1]25'!C93</f>
        <v>0</v>
      </c>
      <c r="D91" s="16">
        <f>'[1]25'!D93</f>
        <v>170</v>
      </c>
      <c r="E91" s="16">
        <f>'[1]25'!E93</f>
        <v>0</v>
      </c>
      <c r="F91" s="15">
        <f t="shared" si="17"/>
        <v>320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150</v>
      </c>
      <c r="C92" s="16">
        <f>'[1]25'!C94</f>
        <v>0</v>
      </c>
      <c r="D92" s="16">
        <f>'[1]25'!D94</f>
        <v>170</v>
      </c>
      <c r="E92" s="16">
        <f>'[1]25'!E94</f>
        <v>0</v>
      </c>
      <c r="F92" s="15">
        <f t="shared" si="17"/>
        <v>320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150</v>
      </c>
      <c r="C93" s="16">
        <f>'[1]25'!C95</f>
        <v>0</v>
      </c>
      <c r="D93" s="16">
        <f>'[1]25'!D95</f>
        <v>170</v>
      </c>
      <c r="E93" s="16">
        <f>'[1]25'!E95</f>
        <v>0</v>
      </c>
      <c r="F93" s="15">
        <f t="shared" si="17"/>
        <v>320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150</v>
      </c>
      <c r="C94" s="16">
        <f>'[1]25'!C96</f>
        <v>0</v>
      </c>
      <c r="D94" s="16">
        <f>'[1]25'!D96</f>
        <v>170</v>
      </c>
      <c r="E94" s="16">
        <f>'[1]25'!E96</f>
        <v>0</v>
      </c>
      <c r="F94" s="15">
        <f t="shared" si="17"/>
        <v>320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150</v>
      </c>
      <c r="C95" s="16">
        <f>'[1]25'!C97</f>
        <v>0</v>
      </c>
      <c r="D95" s="16">
        <f>'[1]25'!D97</f>
        <v>170</v>
      </c>
      <c r="E95" s="16">
        <f>'[1]25'!E97</f>
        <v>0</v>
      </c>
      <c r="F95" s="15">
        <f t="shared" si="17"/>
        <v>320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150</v>
      </c>
      <c r="C96" s="16">
        <f>'[1]25'!C98</f>
        <v>0</v>
      </c>
      <c r="D96" s="16">
        <f>'[1]25'!D98</f>
        <v>170</v>
      </c>
      <c r="E96" s="16">
        <f>'[1]25'!E98</f>
        <v>0</v>
      </c>
      <c r="F96" s="15">
        <f t="shared" si="17"/>
        <v>320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150</v>
      </c>
      <c r="C97" s="16">
        <f>'[1]25'!C99</f>
        <v>0</v>
      </c>
      <c r="D97" s="16">
        <f>'[1]25'!D99</f>
        <v>170</v>
      </c>
      <c r="E97" s="16">
        <f>'[1]25'!E99</f>
        <v>0</v>
      </c>
      <c r="F97" s="15">
        <f t="shared" si="17"/>
        <v>320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150</v>
      </c>
      <c r="C98" s="16">
        <f>'[1]25'!C100</f>
        <v>0</v>
      </c>
      <c r="D98" s="16">
        <f>'[1]25'!D100</f>
        <v>170</v>
      </c>
      <c r="E98" s="16">
        <f>'[1]25'!E100</f>
        <v>0</v>
      </c>
      <c r="F98" s="15">
        <f t="shared" si="17"/>
        <v>320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4.1219999999999999</v>
      </c>
      <c r="E99" s="15">
        <f t="shared" si="18"/>
        <v>0</v>
      </c>
      <c r="F99" s="15">
        <f t="shared" si="18"/>
        <v>7.7220000000000004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44982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'[2]25'!B5</f>
        <v>84</v>
      </c>
      <c r="C3" s="205">
        <f>'[2]25'!C5</f>
        <v>0</v>
      </c>
      <c r="D3" s="205">
        <f>'[2]25'!D5</f>
        <v>0</v>
      </c>
      <c r="E3" s="205">
        <f>'[2]25'!E5</f>
        <v>0</v>
      </c>
      <c r="F3" s="15">
        <f>SUM(B3:E3)</f>
        <v>84</v>
      </c>
      <c r="G3" s="204">
        <f>'[2]25'!H5</f>
        <v>37</v>
      </c>
      <c r="H3" s="205">
        <f>'[2]25'!I5</f>
        <v>0</v>
      </c>
      <c r="I3" s="205">
        <f>'[2]25'!J5</f>
        <v>0</v>
      </c>
      <c r="J3" s="205">
        <f>'[2]25'!K5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'[2]25'!B6</f>
        <v>84</v>
      </c>
      <c r="C4" s="205">
        <f>'[2]25'!C6</f>
        <v>0</v>
      </c>
      <c r="D4" s="205">
        <f>'[2]25'!D6</f>
        <v>0</v>
      </c>
      <c r="E4" s="205">
        <f>'[2]25'!E6</f>
        <v>0</v>
      </c>
      <c r="F4" s="15">
        <f>SUM(B4:E4)</f>
        <v>84</v>
      </c>
      <c r="G4" s="204">
        <f>'[2]25'!H6</f>
        <v>37</v>
      </c>
      <c r="H4" s="205">
        <f>'[2]25'!I6</f>
        <v>0</v>
      </c>
      <c r="I4" s="205">
        <f>'[2]25'!J6</f>
        <v>0</v>
      </c>
      <c r="J4" s="205">
        <f>'[2]25'!K6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'[2]25'!B7</f>
        <v>84</v>
      </c>
      <c r="C5" s="205">
        <f>'[2]25'!C7</f>
        <v>0</v>
      </c>
      <c r="D5" s="205">
        <f>'[2]25'!D7</f>
        <v>0</v>
      </c>
      <c r="E5" s="205">
        <f>'[2]25'!E7</f>
        <v>0</v>
      </c>
      <c r="F5" s="15">
        <f t="shared" ref="F5:F68" si="6">SUM(B5:E5)</f>
        <v>84</v>
      </c>
      <c r="G5" s="204">
        <f>'[2]25'!H7</f>
        <v>37</v>
      </c>
      <c r="H5" s="205">
        <f>'[2]25'!I7</f>
        <v>0</v>
      </c>
      <c r="I5" s="205">
        <f>'[2]25'!J7</f>
        <v>0</v>
      </c>
      <c r="J5" s="205">
        <f>'[2]25'!K7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'[2]25'!B8</f>
        <v>84</v>
      </c>
      <c r="C6" s="205">
        <f>'[2]25'!C8</f>
        <v>0</v>
      </c>
      <c r="D6" s="205">
        <f>'[2]25'!D8</f>
        <v>0</v>
      </c>
      <c r="E6" s="205">
        <f>'[2]25'!E8</f>
        <v>0</v>
      </c>
      <c r="F6" s="15">
        <f t="shared" si="6"/>
        <v>84</v>
      </c>
      <c r="G6" s="204">
        <f>'[2]25'!H8</f>
        <v>37</v>
      </c>
      <c r="H6" s="205">
        <f>'[2]25'!I8</f>
        <v>0</v>
      </c>
      <c r="I6" s="205">
        <f>'[2]25'!J8</f>
        <v>0</v>
      </c>
      <c r="J6" s="205">
        <f>'[2]25'!K8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'[2]25'!B9</f>
        <v>84</v>
      </c>
      <c r="C7" s="205">
        <f>'[2]25'!C9</f>
        <v>0</v>
      </c>
      <c r="D7" s="205">
        <f>'[2]25'!D9</f>
        <v>0</v>
      </c>
      <c r="E7" s="205">
        <f>'[2]25'!E9</f>
        <v>0</v>
      </c>
      <c r="F7" s="15">
        <f t="shared" si="6"/>
        <v>84</v>
      </c>
      <c r="G7" s="204">
        <f>'[2]25'!H9</f>
        <v>36</v>
      </c>
      <c r="H7" s="205">
        <f>'[2]25'!I9</f>
        <v>0</v>
      </c>
      <c r="I7" s="205">
        <f>'[2]25'!J9</f>
        <v>0</v>
      </c>
      <c r="J7" s="205">
        <f>'[2]25'!K9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4">
        <f>'[2]25'!B10</f>
        <v>84</v>
      </c>
      <c r="C8" s="205">
        <f>'[2]25'!C10</f>
        <v>0</v>
      </c>
      <c r="D8" s="205">
        <f>'[2]25'!D10</f>
        <v>0</v>
      </c>
      <c r="E8" s="205">
        <f>'[2]25'!E10</f>
        <v>0</v>
      </c>
      <c r="F8" s="15">
        <f t="shared" si="6"/>
        <v>84</v>
      </c>
      <c r="G8" s="204">
        <f>'[2]25'!H10</f>
        <v>36</v>
      </c>
      <c r="H8" s="205">
        <f>'[2]25'!I10</f>
        <v>0</v>
      </c>
      <c r="I8" s="205">
        <f>'[2]25'!J10</f>
        <v>0</v>
      </c>
      <c r="J8" s="205">
        <f>'[2]25'!K10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4">
        <f>'[2]25'!B11</f>
        <v>84</v>
      </c>
      <c r="C9" s="205">
        <f>'[2]25'!C11</f>
        <v>0</v>
      </c>
      <c r="D9" s="205">
        <f>'[2]25'!D11</f>
        <v>0</v>
      </c>
      <c r="E9" s="205">
        <f>'[2]25'!E11</f>
        <v>0</v>
      </c>
      <c r="F9" s="15">
        <f t="shared" si="6"/>
        <v>84</v>
      </c>
      <c r="G9" s="204">
        <f>'[2]25'!H11</f>
        <v>36</v>
      </c>
      <c r="H9" s="205">
        <f>'[2]25'!I11</f>
        <v>0</v>
      </c>
      <c r="I9" s="205">
        <f>'[2]25'!J11</f>
        <v>0</v>
      </c>
      <c r="J9" s="205">
        <f>'[2]25'!K11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4">
        <f>'[2]25'!B12</f>
        <v>84</v>
      </c>
      <c r="C10" s="205">
        <f>'[2]25'!C12</f>
        <v>0</v>
      </c>
      <c r="D10" s="205">
        <f>'[2]25'!D12</f>
        <v>0</v>
      </c>
      <c r="E10" s="205">
        <f>'[2]25'!E12</f>
        <v>0</v>
      </c>
      <c r="F10" s="15">
        <f t="shared" si="6"/>
        <v>84</v>
      </c>
      <c r="G10" s="204">
        <f>'[2]25'!H12</f>
        <v>36</v>
      </c>
      <c r="H10" s="205">
        <f>'[2]25'!I12</f>
        <v>0</v>
      </c>
      <c r="I10" s="205">
        <f>'[2]25'!J12</f>
        <v>0</v>
      </c>
      <c r="J10" s="205">
        <f>'[2]25'!K12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4">
        <f>'[2]25'!B13</f>
        <v>84</v>
      </c>
      <c r="C11" s="205">
        <f>'[2]25'!C13</f>
        <v>0</v>
      </c>
      <c r="D11" s="205">
        <f>'[2]25'!D13</f>
        <v>0</v>
      </c>
      <c r="E11" s="205">
        <f>'[2]25'!E13</f>
        <v>0</v>
      </c>
      <c r="F11" s="15">
        <f t="shared" si="6"/>
        <v>84</v>
      </c>
      <c r="G11" s="204">
        <f>'[2]25'!H13</f>
        <v>37</v>
      </c>
      <c r="H11" s="205">
        <f>'[2]25'!I13</f>
        <v>0</v>
      </c>
      <c r="I11" s="205">
        <f>'[2]25'!J13</f>
        <v>0</v>
      </c>
      <c r="J11" s="205">
        <f>'[2]25'!K13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'[2]25'!B14</f>
        <v>84</v>
      </c>
      <c r="C12" s="205">
        <f>'[2]25'!C14</f>
        <v>0</v>
      </c>
      <c r="D12" s="205">
        <f>'[2]25'!D14</f>
        <v>0</v>
      </c>
      <c r="E12" s="205">
        <f>'[2]25'!E14</f>
        <v>0</v>
      </c>
      <c r="F12" s="15">
        <f t="shared" si="6"/>
        <v>84</v>
      </c>
      <c r="G12" s="204">
        <f>'[2]25'!H14</f>
        <v>37</v>
      </c>
      <c r="H12" s="205">
        <f>'[2]25'!I14</f>
        <v>0</v>
      </c>
      <c r="I12" s="205">
        <f>'[2]25'!J14</f>
        <v>0</v>
      </c>
      <c r="J12" s="205">
        <f>'[2]25'!K14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'[2]25'!B15</f>
        <v>84</v>
      </c>
      <c r="C13" s="205">
        <f>'[2]25'!C15</f>
        <v>0</v>
      </c>
      <c r="D13" s="205">
        <f>'[2]25'!D15</f>
        <v>0</v>
      </c>
      <c r="E13" s="205">
        <f>'[2]25'!E15</f>
        <v>0</v>
      </c>
      <c r="F13" s="15">
        <f t="shared" si="6"/>
        <v>84</v>
      </c>
      <c r="G13" s="204">
        <f>'[2]25'!H15</f>
        <v>37</v>
      </c>
      <c r="H13" s="205">
        <f>'[2]25'!I15</f>
        <v>0</v>
      </c>
      <c r="I13" s="205">
        <f>'[2]25'!J15</f>
        <v>0</v>
      </c>
      <c r="J13" s="205">
        <f>'[2]25'!K15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'[2]25'!B16</f>
        <v>84</v>
      </c>
      <c r="C14" s="205">
        <f>'[2]25'!C16</f>
        <v>0</v>
      </c>
      <c r="D14" s="205">
        <f>'[2]25'!D16</f>
        <v>0</v>
      </c>
      <c r="E14" s="205">
        <f>'[2]25'!E16</f>
        <v>0</v>
      </c>
      <c r="F14" s="15">
        <f t="shared" si="6"/>
        <v>84</v>
      </c>
      <c r="G14" s="204">
        <f>'[2]25'!H16</f>
        <v>37</v>
      </c>
      <c r="H14" s="205">
        <f>'[2]25'!I16</f>
        <v>0</v>
      </c>
      <c r="I14" s="205">
        <f>'[2]25'!J16</f>
        <v>0</v>
      </c>
      <c r="J14" s="205">
        <f>'[2]25'!K16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'[2]25'!B17</f>
        <v>84</v>
      </c>
      <c r="C15" s="205">
        <f>'[2]25'!C17</f>
        <v>0</v>
      </c>
      <c r="D15" s="205">
        <f>'[2]25'!D17</f>
        <v>0</v>
      </c>
      <c r="E15" s="205">
        <f>'[2]25'!E17</f>
        <v>0</v>
      </c>
      <c r="F15" s="15">
        <f t="shared" si="6"/>
        <v>84</v>
      </c>
      <c r="G15" s="204">
        <f>'[2]25'!H17</f>
        <v>37</v>
      </c>
      <c r="H15" s="205">
        <f>'[2]25'!I17</f>
        <v>0</v>
      </c>
      <c r="I15" s="205">
        <f>'[2]25'!J17</f>
        <v>0</v>
      </c>
      <c r="J15" s="205">
        <f>'[2]25'!K17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'[2]25'!B18</f>
        <v>84</v>
      </c>
      <c r="C16" s="205">
        <f>'[2]25'!C18</f>
        <v>0</v>
      </c>
      <c r="D16" s="205">
        <f>'[2]25'!D18</f>
        <v>0</v>
      </c>
      <c r="E16" s="205">
        <f>'[2]25'!E18</f>
        <v>0</v>
      </c>
      <c r="F16" s="15">
        <f t="shared" si="6"/>
        <v>84</v>
      </c>
      <c r="G16" s="204">
        <f>'[2]25'!H18</f>
        <v>37</v>
      </c>
      <c r="H16" s="205">
        <f>'[2]25'!I18</f>
        <v>0</v>
      </c>
      <c r="I16" s="205">
        <f>'[2]25'!J18</f>
        <v>0</v>
      </c>
      <c r="J16" s="205">
        <f>'[2]25'!K18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'[2]25'!B19</f>
        <v>84</v>
      </c>
      <c r="C17" s="205">
        <f>'[2]25'!C19</f>
        <v>0</v>
      </c>
      <c r="D17" s="205">
        <f>'[2]25'!D19</f>
        <v>0</v>
      </c>
      <c r="E17" s="205">
        <f>'[2]25'!E19</f>
        <v>0</v>
      </c>
      <c r="F17" s="15">
        <f t="shared" si="6"/>
        <v>84</v>
      </c>
      <c r="G17" s="204">
        <f>'[2]25'!H19</f>
        <v>37</v>
      </c>
      <c r="H17" s="205">
        <f>'[2]25'!I19</f>
        <v>0</v>
      </c>
      <c r="I17" s="205">
        <f>'[2]25'!J19</f>
        <v>0</v>
      </c>
      <c r="J17" s="205">
        <f>'[2]25'!K19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'[2]25'!B20</f>
        <v>84</v>
      </c>
      <c r="C18" s="205">
        <f>'[2]25'!C20</f>
        <v>0</v>
      </c>
      <c r="D18" s="205">
        <f>'[2]25'!D20</f>
        <v>0</v>
      </c>
      <c r="E18" s="205">
        <f>'[2]25'!E20</f>
        <v>0</v>
      </c>
      <c r="F18" s="15">
        <f t="shared" si="6"/>
        <v>84</v>
      </c>
      <c r="G18" s="204">
        <f>'[2]25'!H20</f>
        <v>37</v>
      </c>
      <c r="H18" s="205">
        <f>'[2]25'!I20</f>
        <v>0</v>
      </c>
      <c r="I18" s="205">
        <f>'[2]25'!J20</f>
        <v>0</v>
      </c>
      <c r="J18" s="205">
        <f>'[2]25'!K20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'[2]25'!B21</f>
        <v>84</v>
      </c>
      <c r="C19" s="205">
        <f>'[2]25'!C21</f>
        <v>0</v>
      </c>
      <c r="D19" s="205">
        <f>'[2]25'!D21</f>
        <v>0</v>
      </c>
      <c r="E19" s="205">
        <f>'[2]25'!E21</f>
        <v>0</v>
      </c>
      <c r="F19" s="15">
        <f t="shared" si="6"/>
        <v>84</v>
      </c>
      <c r="G19" s="204">
        <f>'[2]25'!H21</f>
        <v>36</v>
      </c>
      <c r="H19" s="205">
        <f>'[2]25'!I21</f>
        <v>0</v>
      </c>
      <c r="I19" s="205">
        <f>'[2]25'!J21</f>
        <v>0</v>
      </c>
      <c r="J19" s="205">
        <f>'[2]25'!K21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4">
        <f>'[2]25'!B22</f>
        <v>84</v>
      </c>
      <c r="C20" s="205">
        <f>'[2]25'!C22</f>
        <v>0</v>
      </c>
      <c r="D20" s="205">
        <f>'[2]25'!D22</f>
        <v>0</v>
      </c>
      <c r="E20" s="205">
        <f>'[2]25'!E22</f>
        <v>0</v>
      </c>
      <c r="F20" s="15">
        <f t="shared" si="6"/>
        <v>84</v>
      </c>
      <c r="G20" s="204">
        <f>'[2]25'!H22</f>
        <v>36</v>
      </c>
      <c r="H20" s="205">
        <f>'[2]25'!I22</f>
        <v>0</v>
      </c>
      <c r="I20" s="205">
        <f>'[2]25'!J22</f>
        <v>0</v>
      </c>
      <c r="J20" s="205">
        <f>'[2]25'!K22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4">
        <f>'[2]25'!B23</f>
        <v>84</v>
      </c>
      <c r="C21" s="205">
        <f>'[2]25'!C23</f>
        <v>0</v>
      </c>
      <c r="D21" s="205">
        <f>'[2]25'!D23</f>
        <v>0</v>
      </c>
      <c r="E21" s="205">
        <f>'[2]25'!E23</f>
        <v>0</v>
      </c>
      <c r="F21" s="15">
        <f t="shared" si="6"/>
        <v>84</v>
      </c>
      <c r="G21" s="204">
        <f>'[2]25'!H23</f>
        <v>36</v>
      </c>
      <c r="H21" s="205">
        <f>'[2]25'!I23</f>
        <v>0</v>
      </c>
      <c r="I21" s="205">
        <f>'[2]25'!J23</f>
        <v>0</v>
      </c>
      <c r="J21" s="205">
        <f>'[2]25'!K23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4">
        <f>'[2]25'!B24</f>
        <v>84</v>
      </c>
      <c r="C22" s="205">
        <f>'[2]25'!C24</f>
        <v>0</v>
      </c>
      <c r="D22" s="205">
        <f>'[2]25'!D24</f>
        <v>0</v>
      </c>
      <c r="E22" s="205">
        <f>'[2]25'!E24</f>
        <v>0</v>
      </c>
      <c r="F22" s="15">
        <f t="shared" si="6"/>
        <v>84</v>
      </c>
      <c r="G22" s="204">
        <f>'[2]25'!H24</f>
        <v>36</v>
      </c>
      <c r="H22" s="205">
        <f>'[2]25'!I24</f>
        <v>0</v>
      </c>
      <c r="I22" s="205">
        <f>'[2]25'!J24</f>
        <v>0</v>
      </c>
      <c r="J22" s="205">
        <f>'[2]25'!K24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4">
        <f>'[2]25'!B25</f>
        <v>84</v>
      </c>
      <c r="C23" s="205">
        <f>'[2]25'!C25</f>
        <v>0</v>
      </c>
      <c r="D23" s="205">
        <f>'[2]25'!D25</f>
        <v>0</v>
      </c>
      <c r="E23" s="205">
        <f>'[2]25'!E25</f>
        <v>0</v>
      </c>
      <c r="F23" s="15">
        <f t="shared" si="6"/>
        <v>84</v>
      </c>
      <c r="G23" s="204">
        <f>'[2]25'!H25</f>
        <v>36</v>
      </c>
      <c r="H23" s="205">
        <f>'[2]25'!I25</f>
        <v>0</v>
      </c>
      <c r="I23" s="205">
        <f>'[2]25'!J25</f>
        <v>0</v>
      </c>
      <c r="J23" s="205">
        <f>'[2]25'!K25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4">
        <f>'[2]25'!B26</f>
        <v>84</v>
      </c>
      <c r="C24" s="205">
        <f>'[2]25'!C26</f>
        <v>0</v>
      </c>
      <c r="D24" s="205">
        <f>'[2]25'!D26</f>
        <v>0</v>
      </c>
      <c r="E24" s="205">
        <f>'[2]25'!E26</f>
        <v>0</v>
      </c>
      <c r="F24" s="15">
        <f t="shared" si="6"/>
        <v>84</v>
      </c>
      <c r="G24" s="204">
        <f>'[2]25'!H26</f>
        <v>36</v>
      </c>
      <c r="H24" s="205">
        <f>'[2]25'!I26</f>
        <v>0</v>
      </c>
      <c r="I24" s="205">
        <f>'[2]25'!J26</f>
        <v>0</v>
      </c>
      <c r="J24" s="205">
        <f>'[2]25'!K26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4">
        <f>'[2]25'!B27</f>
        <v>84</v>
      </c>
      <c r="C25" s="205">
        <f>'[2]25'!C27</f>
        <v>0</v>
      </c>
      <c r="D25" s="205">
        <f>'[2]25'!D27</f>
        <v>0</v>
      </c>
      <c r="E25" s="205">
        <f>'[2]25'!E27</f>
        <v>0</v>
      </c>
      <c r="F25" s="15">
        <f t="shared" si="6"/>
        <v>84</v>
      </c>
      <c r="G25" s="204">
        <f>'[2]25'!H27</f>
        <v>36</v>
      </c>
      <c r="H25" s="205">
        <f>'[2]25'!I27</f>
        <v>0</v>
      </c>
      <c r="I25" s="205">
        <f>'[2]25'!J27</f>
        <v>0</v>
      </c>
      <c r="J25" s="205">
        <f>'[2]25'!K27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4">
        <f>'[2]25'!B28</f>
        <v>84</v>
      </c>
      <c r="C26" s="205">
        <f>'[2]25'!C28</f>
        <v>0</v>
      </c>
      <c r="D26" s="205">
        <f>'[2]25'!D28</f>
        <v>0</v>
      </c>
      <c r="E26" s="205">
        <f>'[2]25'!E28</f>
        <v>0</v>
      </c>
      <c r="F26" s="15">
        <f t="shared" si="6"/>
        <v>84</v>
      </c>
      <c r="G26" s="204">
        <f>'[2]25'!H28</f>
        <v>36</v>
      </c>
      <c r="H26" s="205">
        <f>'[2]25'!I28</f>
        <v>0</v>
      </c>
      <c r="I26" s="205">
        <f>'[2]25'!J28</f>
        <v>0</v>
      </c>
      <c r="J26" s="205">
        <f>'[2]25'!K28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4">
        <f>'[2]25'!B29</f>
        <v>84</v>
      </c>
      <c r="C27" s="205">
        <f>'[2]25'!C29</f>
        <v>0</v>
      </c>
      <c r="D27" s="205">
        <f>'[2]25'!D29</f>
        <v>0</v>
      </c>
      <c r="E27" s="205">
        <f>'[2]25'!E29</f>
        <v>0</v>
      </c>
      <c r="F27" s="15">
        <f t="shared" si="6"/>
        <v>84</v>
      </c>
      <c r="G27" s="204">
        <f>'[2]25'!H29</f>
        <v>37</v>
      </c>
      <c r="H27" s="205">
        <f>'[2]25'!I29</f>
        <v>0</v>
      </c>
      <c r="I27" s="205">
        <f>'[2]25'!J29</f>
        <v>0</v>
      </c>
      <c r="J27" s="205">
        <f>'[2]25'!K29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'[2]25'!B30</f>
        <v>84</v>
      </c>
      <c r="C28" s="205">
        <f>'[2]25'!C30</f>
        <v>0</v>
      </c>
      <c r="D28" s="205">
        <f>'[2]25'!D30</f>
        <v>0</v>
      </c>
      <c r="E28" s="205">
        <f>'[2]25'!E30</f>
        <v>0</v>
      </c>
      <c r="F28" s="15">
        <f t="shared" si="6"/>
        <v>84</v>
      </c>
      <c r="G28" s="204">
        <f>'[2]25'!H30</f>
        <v>37</v>
      </c>
      <c r="H28" s="205">
        <f>'[2]25'!I30</f>
        <v>0</v>
      </c>
      <c r="I28" s="205">
        <f>'[2]25'!J30</f>
        <v>0</v>
      </c>
      <c r="J28" s="205">
        <f>'[2]25'!K30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'[2]25'!B31</f>
        <v>84</v>
      </c>
      <c r="C29" s="205">
        <f>'[2]25'!C31</f>
        <v>0</v>
      </c>
      <c r="D29" s="205">
        <f>'[2]25'!D31</f>
        <v>0</v>
      </c>
      <c r="E29" s="205">
        <f>'[2]25'!E31</f>
        <v>0</v>
      </c>
      <c r="F29" s="15">
        <f t="shared" si="6"/>
        <v>84</v>
      </c>
      <c r="G29" s="204">
        <f>'[2]25'!H31</f>
        <v>37</v>
      </c>
      <c r="H29" s="205">
        <f>'[2]25'!I31</f>
        <v>0</v>
      </c>
      <c r="I29" s="205">
        <f>'[2]25'!J31</f>
        <v>0</v>
      </c>
      <c r="J29" s="205">
        <f>'[2]25'!K31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'[2]25'!B32</f>
        <v>84</v>
      </c>
      <c r="C30" s="205">
        <f>'[2]25'!C32</f>
        <v>0</v>
      </c>
      <c r="D30" s="205">
        <f>'[2]25'!D32</f>
        <v>0</v>
      </c>
      <c r="E30" s="205">
        <f>'[2]25'!E32</f>
        <v>0</v>
      </c>
      <c r="F30" s="15">
        <f t="shared" si="6"/>
        <v>84</v>
      </c>
      <c r="G30" s="204">
        <f>'[2]25'!H32</f>
        <v>37</v>
      </c>
      <c r="H30" s="205">
        <f>'[2]25'!I32</f>
        <v>0</v>
      </c>
      <c r="I30" s="205">
        <f>'[2]25'!J32</f>
        <v>0</v>
      </c>
      <c r="J30" s="205">
        <f>'[2]25'!K32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'[2]25'!B33</f>
        <v>84</v>
      </c>
      <c r="C31" s="205">
        <f>'[2]25'!C33</f>
        <v>0</v>
      </c>
      <c r="D31" s="205">
        <f>'[2]25'!D33</f>
        <v>0</v>
      </c>
      <c r="E31" s="205">
        <f>'[2]25'!E33</f>
        <v>0</v>
      </c>
      <c r="F31" s="15">
        <f t="shared" si="6"/>
        <v>84</v>
      </c>
      <c r="G31" s="204">
        <f>'[2]25'!H33</f>
        <v>37</v>
      </c>
      <c r="H31" s="205">
        <f>'[2]25'!I33</f>
        <v>0</v>
      </c>
      <c r="I31" s="205">
        <f>'[2]25'!J33</f>
        <v>0</v>
      </c>
      <c r="J31" s="205">
        <f>'[2]25'!K33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'[2]25'!B34</f>
        <v>84</v>
      </c>
      <c r="C32" s="205">
        <f>'[2]25'!C34</f>
        <v>0</v>
      </c>
      <c r="D32" s="205">
        <f>'[2]25'!D34</f>
        <v>0</v>
      </c>
      <c r="E32" s="205">
        <f>'[2]25'!E34</f>
        <v>0</v>
      </c>
      <c r="F32" s="15">
        <f t="shared" si="6"/>
        <v>84</v>
      </c>
      <c r="G32" s="204">
        <f>'[2]25'!H34</f>
        <v>37</v>
      </c>
      <c r="H32" s="205">
        <f>'[2]25'!I34</f>
        <v>0</v>
      </c>
      <c r="I32" s="205">
        <f>'[2]25'!J34</f>
        <v>0</v>
      </c>
      <c r="J32" s="205">
        <f>'[2]25'!K34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'[2]25'!B35</f>
        <v>84</v>
      </c>
      <c r="C33" s="205">
        <f>'[2]25'!C35</f>
        <v>0</v>
      </c>
      <c r="D33" s="205">
        <f>'[2]25'!D35</f>
        <v>0</v>
      </c>
      <c r="E33" s="205">
        <f>'[2]25'!E35</f>
        <v>0</v>
      </c>
      <c r="F33" s="15">
        <f t="shared" si="6"/>
        <v>84</v>
      </c>
      <c r="G33" s="204">
        <f>'[2]25'!H35</f>
        <v>37</v>
      </c>
      <c r="H33" s="205">
        <f>'[2]25'!I35</f>
        <v>0</v>
      </c>
      <c r="I33" s="205">
        <f>'[2]25'!J35</f>
        <v>0</v>
      </c>
      <c r="J33" s="205">
        <f>'[2]25'!K35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'[2]25'!B36</f>
        <v>84</v>
      </c>
      <c r="C34" s="205">
        <f>'[2]25'!C36</f>
        <v>0</v>
      </c>
      <c r="D34" s="205">
        <f>'[2]25'!D36</f>
        <v>0</v>
      </c>
      <c r="E34" s="205">
        <f>'[2]25'!E36</f>
        <v>0</v>
      </c>
      <c r="F34" s="15">
        <f t="shared" si="6"/>
        <v>84</v>
      </c>
      <c r="G34" s="204">
        <f>'[2]25'!H36</f>
        <v>37</v>
      </c>
      <c r="H34" s="205">
        <f>'[2]25'!I36</f>
        <v>0</v>
      </c>
      <c r="I34" s="205">
        <f>'[2]25'!J36</f>
        <v>0</v>
      </c>
      <c r="J34" s="205">
        <f>'[2]25'!K36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'[2]25'!B37</f>
        <v>84</v>
      </c>
      <c r="C35" s="205">
        <f>'[2]25'!C37</f>
        <v>0</v>
      </c>
      <c r="D35" s="205">
        <f>'[2]25'!D37</f>
        <v>0</v>
      </c>
      <c r="E35" s="205">
        <f>'[2]25'!E37</f>
        <v>0</v>
      </c>
      <c r="F35" s="15">
        <f t="shared" si="6"/>
        <v>84</v>
      </c>
      <c r="G35" s="204">
        <f>'[2]25'!H37</f>
        <v>37</v>
      </c>
      <c r="H35" s="205">
        <f>'[2]25'!I37</f>
        <v>0</v>
      </c>
      <c r="I35" s="205">
        <f>'[2]25'!J37</f>
        <v>0</v>
      </c>
      <c r="J35" s="205">
        <f>'[2]25'!K37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'[2]25'!B38</f>
        <v>84</v>
      </c>
      <c r="C36" s="205">
        <f>'[2]25'!C38</f>
        <v>0</v>
      </c>
      <c r="D36" s="205">
        <f>'[2]25'!D38</f>
        <v>0</v>
      </c>
      <c r="E36" s="205">
        <f>'[2]25'!E38</f>
        <v>0</v>
      </c>
      <c r="F36" s="15">
        <f t="shared" si="6"/>
        <v>84</v>
      </c>
      <c r="G36" s="204">
        <f>'[2]25'!H38</f>
        <v>37</v>
      </c>
      <c r="H36" s="205">
        <f>'[2]25'!I38</f>
        <v>0</v>
      </c>
      <c r="I36" s="205">
        <f>'[2]25'!J38</f>
        <v>0</v>
      </c>
      <c r="J36" s="205">
        <f>'[2]25'!K38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'[2]25'!B39</f>
        <v>84</v>
      </c>
      <c r="C37" s="205">
        <f>'[2]25'!C39</f>
        <v>0</v>
      </c>
      <c r="D37" s="205">
        <f>'[2]25'!D39</f>
        <v>0</v>
      </c>
      <c r="E37" s="205">
        <f>'[2]25'!E39</f>
        <v>0</v>
      </c>
      <c r="F37" s="15">
        <f t="shared" si="6"/>
        <v>84</v>
      </c>
      <c r="G37" s="204">
        <f>'[2]25'!H39</f>
        <v>37</v>
      </c>
      <c r="H37" s="205">
        <f>'[2]25'!I39</f>
        <v>0</v>
      </c>
      <c r="I37" s="205">
        <f>'[2]25'!J39</f>
        <v>0</v>
      </c>
      <c r="J37" s="205">
        <f>'[2]25'!K39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'[2]25'!B40</f>
        <v>84</v>
      </c>
      <c r="C38" s="205">
        <f>'[2]25'!C40</f>
        <v>0</v>
      </c>
      <c r="D38" s="205">
        <f>'[2]25'!D40</f>
        <v>0</v>
      </c>
      <c r="E38" s="205">
        <f>'[2]25'!E40</f>
        <v>0</v>
      </c>
      <c r="F38" s="15">
        <f t="shared" si="6"/>
        <v>84</v>
      </c>
      <c r="G38" s="204">
        <f>'[2]25'!H40</f>
        <v>37</v>
      </c>
      <c r="H38" s="205">
        <f>'[2]25'!I40</f>
        <v>0</v>
      </c>
      <c r="I38" s="205">
        <f>'[2]25'!J40</f>
        <v>0</v>
      </c>
      <c r="J38" s="205">
        <f>'[2]25'!K40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'[2]25'!B41</f>
        <v>84</v>
      </c>
      <c r="C39" s="205">
        <f>'[2]25'!C41</f>
        <v>0</v>
      </c>
      <c r="D39" s="205">
        <f>'[2]25'!D41</f>
        <v>0</v>
      </c>
      <c r="E39" s="205">
        <f>'[2]25'!E41</f>
        <v>0</v>
      </c>
      <c r="F39" s="15">
        <f t="shared" si="6"/>
        <v>84</v>
      </c>
      <c r="G39" s="204">
        <f>'[2]25'!H41</f>
        <v>37</v>
      </c>
      <c r="H39" s="205">
        <f>'[2]25'!I41</f>
        <v>0</v>
      </c>
      <c r="I39" s="205">
        <f>'[2]25'!J41</f>
        <v>0</v>
      </c>
      <c r="J39" s="205">
        <f>'[2]25'!K41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'[2]25'!B42</f>
        <v>84</v>
      </c>
      <c r="C40" s="205">
        <f>'[2]25'!C42</f>
        <v>0</v>
      </c>
      <c r="D40" s="205">
        <f>'[2]25'!D42</f>
        <v>0</v>
      </c>
      <c r="E40" s="205">
        <f>'[2]25'!E42</f>
        <v>0</v>
      </c>
      <c r="F40" s="15">
        <f t="shared" si="6"/>
        <v>84</v>
      </c>
      <c r="G40" s="204">
        <f>'[2]25'!H42</f>
        <v>37</v>
      </c>
      <c r="H40" s="205">
        <f>'[2]25'!I42</f>
        <v>0</v>
      </c>
      <c r="I40" s="205">
        <f>'[2]25'!J42</f>
        <v>0</v>
      </c>
      <c r="J40" s="205">
        <f>'[2]25'!K42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'[2]25'!B43</f>
        <v>84</v>
      </c>
      <c r="C41" s="205">
        <f>'[2]25'!C43</f>
        <v>0</v>
      </c>
      <c r="D41" s="205">
        <f>'[2]25'!D43</f>
        <v>0</v>
      </c>
      <c r="E41" s="205">
        <f>'[2]25'!E43</f>
        <v>0</v>
      </c>
      <c r="F41" s="15">
        <f t="shared" si="6"/>
        <v>84</v>
      </c>
      <c r="G41" s="204">
        <f>'[2]25'!H43</f>
        <v>37</v>
      </c>
      <c r="H41" s="205">
        <f>'[2]25'!I43</f>
        <v>0</v>
      </c>
      <c r="I41" s="205">
        <f>'[2]25'!J43</f>
        <v>0</v>
      </c>
      <c r="J41" s="205">
        <f>'[2]25'!K43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'[2]25'!B44</f>
        <v>84</v>
      </c>
      <c r="C42" s="205">
        <f>'[2]25'!C44</f>
        <v>0</v>
      </c>
      <c r="D42" s="205">
        <f>'[2]25'!D44</f>
        <v>0</v>
      </c>
      <c r="E42" s="205">
        <f>'[2]25'!E44</f>
        <v>0</v>
      </c>
      <c r="F42" s="15">
        <f t="shared" si="6"/>
        <v>84</v>
      </c>
      <c r="G42" s="204">
        <f>'[2]25'!H44</f>
        <v>37</v>
      </c>
      <c r="H42" s="205">
        <f>'[2]25'!I44</f>
        <v>0</v>
      </c>
      <c r="I42" s="205">
        <f>'[2]25'!J44</f>
        <v>0</v>
      </c>
      <c r="J42" s="205">
        <f>'[2]25'!K44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'[2]25'!B45</f>
        <v>84</v>
      </c>
      <c r="C43" s="205">
        <f>'[2]25'!C45</f>
        <v>0</v>
      </c>
      <c r="D43" s="205">
        <f>'[2]25'!D45</f>
        <v>0</v>
      </c>
      <c r="E43" s="205">
        <f>'[2]25'!E45</f>
        <v>0</v>
      </c>
      <c r="F43" s="15">
        <f t="shared" si="6"/>
        <v>84</v>
      </c>
      <c r="G43" s="204">
        <f>'[2]25'!H45</f>
        <v>37</v>
      </c>
      <c r="H43" s="205">
        <f>'[2]25'!I45</f>
        <v>0</v>
      </c>
      <c r="I43" s="205">
        <f>'[2]25'!J45</f>
        <v>0</v>
      </c>
      <c r="J43" s="205">
        <f>'[2]25'!K45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'[2]25'!B46</f>
        <v>84</v>
      </c>
      <c r="C44" s="205">
        <f>'[2]25'!C46</f>
        <v>0</v>
      </c>
      <c r="D44" s="205">
        <f>'[2]25'!D46</f>
        <v>0</v>
      </c>
      <c r="E44" s="205">
        <f>'[2]25'!E46</f>
        <v>0</v>
      </c>
      <c r="F44" s="15">
        <f t="shared" si="6"/>
        <v>84</v>
      </c>
      <c r="G44" s="204">
        <f>'[2]25'!H46</f>
        <v>37</v>
      </c>
      <c r="H44" s="205">
        <f>'[2]25'!I46</f>
        <v>0</v>
      </c>
      <c r="I44" s="205">
        <f>'[2]25'!J46</f>
        <v>0</v>
      </c>
      <c r="J44" s="205">
        <f>'[2]25'!K46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'[2]25'!B47</f>
        <v>84</v>
      </c>
      <c r="C45" s="205">
        <f>'[2]25'!C47</f>
        <v>0</v>
      </c>
      <c r="D45" s="205">
        <f>'[2]25'!D47</f>
        <v>0</v>
      </c>
      <c r="E45" s="205">
        <f>'[2]25'!E47</f>
        <v>0</v>
      </c>
      <c r="F45" s="15">
        <f t="shared" si="6"/>
        <v>84</v>
      </c>
      <c r="G45" s="204">
        <f>'[2]25'!H47</f>
        <v>37</v>
      </c>
      <c r="H45" s="205">
        <f>'[2]25'!I47</f>
        <v>0</v>
      </c>
      <c r="I45" s="205">
        <f>'[2]25'!J47</f>
        <v>0</v>
      </c>
      <c r="J45" s="205">
        <f>'[2]25'!K47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'[2]25'!B48</f>
        <v>84</v>
      </c>
      <c r="C46" s="205">
        <f>'[2]25'!C48</f>
        <v>0</v>
      </c>
      <c r="D46" s="205">
        <f>'[2]25'!D48</f>
        <v>0</v>
      </c>
      <c r="E46" s="205">
        <f>'[2]25'!E48</f>
        <v>0</v>
      </c>
      <c r="F46" s="15">
        <f t="shared" si="6"/>
        <v>84</v>
      </c>
      <c r="G46" s="204">
        <f>'[2]25'!H48</f>
        <v>37</v>
      </c>
      <c r="H46" s="205">
        <f>'[2]25'!I48</f>
        <v>0</v>
      </c>
      <c r="I46" s="205">
        <f>'[2]25'!J48</f>
        <v>0</v>
      </c>
      <c r="J46" s="205">
        <f>'[2]25'!K48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'[2]25'!B49</f>
        <v>84</v>
      </c>
      <c r="C47" s="205">
        <f>'[2]25'!C49</f>
        <v>0</v>
      </c>
      <c r="D47" s="205">
        <f>'[2]25'!D49</f>
        <v>0</v>
      </c>
      <c r="E47" s="205">
        <f>'[2]25'!E49</f>
        <v>0</v>
      </c>
      <c r="F47" s="15">
        <f t="shared" si="6"/>
        <v>84</v>
      </c>
      <c r="G47" s="204">
        <f>'[2]25'!H49</f>
        <v>37</v>
      </c>
      <c r="H47" s="205">
        <f>'[2]25'!I49</f>
        <v>0</v>
      </c>
      <c r="I47" s="205">
        <f>'[2]25'!J49</f>
        <v>0</v>
      </c>
      <c r="J47" s="205">
        <f>'[2]25'!K49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'[2]25'!B50</f>
        <v>84</v>
      </c>
      <c r="C48" s="205">
        <f>'[2]25'!C50</f>
        <v>0</v>
      </c>
      <c r="D48" s="205">
        <f>'[2]25'!D50</f>
        <v>0</v>
      </c>
      <c r="E48" s="205">
        <f>'[2]25'!E50</f>
        <v>0</v>
      </c>
      <c r="F48" s="15">
        <f t="shared" si="6"/>
        <v>84</v>
      </c>
      <c r="G48" s="204">
        <f>'[2]25'!H50</f>
        <v>37</v>
      </c>
      <c r="H48" s="205">
        <f>'[2]25'!I50</f>
        <v>0</v>
      </c>
      <c r="I48" s="205">
        <f>'[2]25'!J50</f>
        <v>0</v>
      </c>
      <c r="J48" s="205">
        <f>'[2]25'!K50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'[2]25'!B51</f>
        <v>84</v>
      </c>
      <c r="C49" s="205">
        <f>'[2]25'!C51</f>
        <v>0</v>
      </c>
      <c r="D49" s="205">
        <f>'[2]25'!D51</f>
        <v>0</v>
      </c>
      <c r="E49" s="205">
        <f>'[2]25'!E51</f>
        <v>0</v>
      </c>
      <c r="F49" s="15">
        <f t="shared" si="6"/>
        <v>84</v>
      </c>
      <c r="G49" s="204">
        <f>'[2]25'!H51</f>
        <v>37</v>
      </c>
      <c r="H49" s="205">
        <f>'[2]25'!I51</f>
        <v>0</v>
      </c>
      <c r="I49" s="205">
        <f>'[2]25'!J51</f>
        <v>0</v>
      </c>
      <c r="J49" s="205">
        <f>'[2]25'!K51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'[2]25'!B52</f>
        <v>84</v>
      </c>
      <c r="C50" s="205">
        <f>'[2]25'!C52</f>
        <v>0</v>
      </c>
      <c r="D50" s="205">
        <f>'[2]25'!D52</f>
        <v>0</v>
      </c>
      <c r="E50" s="205">
        <f>'[2]25'!E52</f>
        <v>0</v>
      </c>
      <c r="F50" s="15">
        <f t="shared" si="6"/>
        <v>84</v>
      </c>
      <c r="G50" s="204">
        <f>'[2]25'!H52</f>
        <v>37</v>
      </c>
      <c r="H50" s="205">
        <f>'[2]25'!I52</f>
        <v>0</v>
      </c>
      <c r="I50" s="205">
        <f>'[2]25'!J52</f>
        <v>0</v>
      </c>
      <c r="J50" s="205">
        <f>'[2]25'!K52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'[2]25'!B53</f>
        <v>84</v>
      </c>
      <c r="C51" s="205">
        <f>'[2]25'!C53</f>
        <v>0</v>
      </c>
      <c r="D51" s="205">
        <f>'[2]25'!D53</f>
        <v>0</v>
      </c>
      <c r="E51" s="205">
        <f>'[2]25'!E53</f>
        <v>0</v>
      </c>
      <c r="F51" s="15">
        <f t="shared" si="6"/>
        <v>84</v>
      </c>
      <c r="G51" s="204">
        <f>'[2]25'!H53</f>
        <v>37</v>
      </c>
      <c r="H51" s="205">
        <f>'[2]25'!I53</f>
        <v>0</v>
      </c>
      <c r="I51" s="205">
        <f>'[2]25'!J53</f>
        <v>0</v>
      </c>
      <c r="J51" s="205">
        <f>'[2]25'!K53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'[2]25'!B54</f>
        <v>84</v>
      </c>
      <c r="C52" s="205">
        <f>'[2]25'!C54</f>
        <v>0</v>
      </c>
      <c r="D52" s="205">
        <f>'[2]25'!D54</f>
        <v>0</v>
      </c>
      <c r="E52" s="205">
        <f>'[2]25'!E54</f>
        <v>0</v>
      </c>
      <c r="F52" s="15">
        <f t="shared" si="6"/>
        <v>84</v>
      </c>
      <c r="G52" s="204">
        <f>'[2]25'!H54</f>
        <v>37</v>
      </c>
      <c r="H52" s="205">
        <f>'[2]25'!I54</f>
        <v>0</v>
      </c>
      <c r="I52" s="205">
        <f>'[2]25'!J54</f>
        <v>0</v>
      </c>
      <c r="J52" s="205">
        <f>'[2]25'!K54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'[2]25'!B55</f>
        <v>84</v>
      </c>
      <c r="C53" s="205">
        <f>'[2]25'!C55</f>
        <v>0</v>
      </c>
      <c r="D53" s="205">
        <f>'[2]25'!D55</f>
        <v>0</v>
      </c>
      <c r="E53" s="205">
        <f>'[2]25'!E55</f>
        <v>0</v>
      </c>
      <c r="F53" s="15">
        <f t="shared" si="6"/>
        <v>84</v>
      </c>
      <c r="G53" s="204">
        <f>'[2]25'!H55</f>
        <v>37</v>
      </c>
      <c r="H53" s="205">
        <f>'[2]25'!I55</f>
        <v>0</v>
      </c>
      <c r="I53" s="205">
        <f>'[2]25'!J55</f>
        <v>0</v>
      </c>
      <c r="J53" s="205">
        <f>'[2]25'!K55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'[2]25'!B56</f>
        <v>84</v>
      </c>
      <c r="C54" s="205">
        <f>'[2]25'!C56</f>
        <v>0</v>
      </c>
      <c r="D54" s="205">
        <f>'[2]25'!D56</f>
        <v>0</v>
      </c>
      <c r="E54" s="205">
        <f>'[2]25'!E56</f>
        <v>0</v>
      </c>
      <c r="F54" s="15">
        <f t="shared" si="6"/>
        <v>84</v>
      </c>
      <c r="G54" s="204">
        <f>'[2]25'!H56</f>
        <v>37</v>
      </c>
      <c r="H54" s="205">
        <f>'[2]25'!I56</f>
        <v>0</v>
      </c>
      <c r="I54" s="205">
        <f>'[2]25'!J56</f>
        <v>0</v>
      </c>
      <c r="J54" s="205">
        <f>'[2]25'!K56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'[2]25'!B57</f>
        <v>84</v>
      </c>
      <c r="C55" s="205">
        <f>'[2]25'!C57</f>
        <v>0</v>
      </c>
      <c r="D55" s="205">
        <f>'[2]25'!D57</f>
        <v>0</v>
      </c>
      <c r="E55" s="205">
        <f>'[2]25'!E57</f>
        <v>0</v>
      </c>
      <c r="F55" s="15">
        <f t="shared" si="6"/>
        <v>84</v>
      </c>
      <c r="G55" s="204">
        <f>'[2]25'!H57</f>
        <v>37</v>
      </c>
      <c r="H55" s="205">
        <f>'[2]25'!I57</f>
        <v>0</v>
      </c>
      <c r="I55" s="205">
        <f>'[2]25'!J57</f>
        <v>0</v>
      </c>
      <c r="J55" s="205">
        <f>'[2]25'!K57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'[2]25'!B58</f>
        <v>84</v>
      </c>
      <c r="C56" s="205">
        <f>'[2]25'!C58</f>
        <v>0</v>
      </c>
      <c r="D56" s="205">
        <f>'[2]25'!D58</f>
        <v>0</v>
      </c>
      <c r="E56" s="205">
        <f>'[2]25'!E58</f>
        <v>0</v>
      </c>
      <c r="F56" s="15">
        <f t="shared" si="6"/>
        <v>84</v>
      </c>
      <c r="G56" s="204">
        <f>'[2]25'!H58</f>
        <v>37</v>
      </c>
      <c r="H56" s="205">
        <f>'[2]25'!I58</f>
        <v>0</v>
      </c>
      <c r="I56" s="205">
        <f>'[2]25'!J58</f>
        <v>0</v>
      </c>
      <c r="J56" s="205">
        <f>'[2]25'!K58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'[2]25'!B59</f>
        <v>84</v>
      </c>
      <c r="C57" s="205">
        <f>'[2]25'!C59</f>
        <v>0</v>
      </c>
      <c r="D57" s="205">
        <f>'[2]25'!D59</f>
        <v>0</v>
      </c>
      <c r="E57" s="205">
        <f>'[2]25'!E59</f>
        <v>0</v>
      </c>
      <c r="F57" s="15">
        <f t="shared" si="6"/>
        <v>84</v>
      </c>
      <c r="G57" s="204">
        <f>'[2]25'!H59</f>
        <v>37</v>
      </c>
      <c r="H57" s="205">
        <f>'[2]25'!I59</f>
        <v>0</v>
      </c>
      <c r="I57" s="205">
        <f>'[2]25'!J59</f>
        <v>0</v>
      </c>
      <c r="J57" s="205">
        <f>'[2]25'!K59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'[2]25'!B60</f>
        <v>84</v>
      </c>
      <c r="C58" s="205">
        <f>'[2]25'!C60</f>
        <v>0</v>
      </c>
      <c r="D58" s="205">
        <f>'[2]25'!D60</f>
        <v>0</v>
      </c>
      <c r="E58" s="205">
        <f>'[2]25'!E60</f>
        <v>0</v>
      </c>
      <c r="F58" s="15">
        <f t="shared" si="6"/>
        <v>84</v>
      </c>
      <c r="G58" s="204">
        <f>'[2]25'!H60</f>
        <v>37</v>
      </c>
      <c r="H58" s="205">
        <f>'[2]25'!I60</f>
        <v>0</v>
      </c>
      <c r="I58" s="205">
        <f>'[2]25'!J60</f>
        <v>0</v>
      </c>
      <c r="J58" s="205">
        <f>'[2]25'!K60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'[2]25'!B61</f>
        <v>84</v>
      </c>
      <c r="C59" s="205">
        <f>'[2]25'!C61</f>
        <v>0</v>
      </c>
      <c r="D59" s="205">
        <f>'[2]25'!D61</f>
        <v>0</v>
      </c>
      <c r="E59" s="205">
        <f>'[2]25'!E61</f>
        <v>0</v>
      </c>
      <c r="F59" s="15">
        <f t="shared" si="6"/>
        <v>84</v>
      </c>
      <c r="G59" s="204">
        <f>'[2]25'!H61</f>
        <v>37</v>
      </c>
      <c r="H59" s="205">
        <f>'[2]25'!I61</f>
        <v>0</v>
      </c>
      <c r="I59" s="205">
        <f>'[2]25'!J61</f>
        <v>0</v>
      </c>
      <c r="J59" s="205">
        <f>'[2]25'!K61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'[2]25'!B62</f>
        <v>84</v>
      </c>
      <c r="C60" s="205">
        <f>'[2]25'!C62</f>
        <v>0</v>
      </c>
      <c r="D60" s="205">
        <f>'[2]25'!D62</f>
        <v>0</v>
      </c>
      <c r="E60" s="205">
        <f>'[2]25'!E62</f>
        <v>0</v>
      </c>
      <c r="F60" s="15">
        <f t="shared" si="6"/>
        <v>84</v>
      </c>
      <c r="G60" s="204">
        <f>'[2]25'!H62</f>
        <v>37</v>
      </c>
      <c r="H60" s="205">
        <f>'[2]25'!I62</f>
        <v>0</v>
      </c>
      <c r="I60" s="205">
        <f>'[2]25'!J62</f>
        <v>0</v>
      </c>
      <c r="J60" s="205">
        <f>'[2]25'!K62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'[2]25'!B63</f>
        <v>84</v>
      </c>
      <c r="C61" s="205">
        <f>'[2]25'!C63</f>
        <v>0</v>
      </c>
      <c r="D61" s="205">
        <f>'[2]25'!D63</f>
        <v>0</v>
      </c>
      <c r="E61" s="205">
        <f>'[2]25'!E63</f>
        <v>0</v>
      </c>
      <c r="F61" s="15">
        <f t="shared" si="6"/>
        <v>84</v>
      </c>
      <c r="G61" s="204">
        <f>'[2]25'!H63</f>
        <v>37</v>
      </c>
      <c r="H61" s="205">
        <f>'[2]25'!I63</f>
        <v>0</v>
      </c>
      <c r="I61" s="205">
        <f>'[2]25'!J63</f>
        <v>0</v>
      </c>
      <c r="J61" s="205">
        <f>'[2]25'!K63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'[2]25'!B64</f>
        <v>84</v>
      </c>
      <c r="C62" s="205">
        <f>'[2]25'!C64</f>
        <v>0</v>
      </c>
      <c r="D62" s="205">
        <f>'[2]25'!D64</f>
        <v>0</v>
      </c>
      <c r="E62" s="205">
        <f>'[2]25'!E64</f>
        <v>0</v>
      </c>
      <c r="F62" s="15">
        <f t="shared" si="6"/>
        <v>84</v>
      </c>
      <c r="G62" s="204">
        <f>'[2]25'!H64</f>
        <v>37</v>
      </c>
      <c r="H62" s="205">
        <f>'[2]25'!I64</f>
        <v>0</v>
      </c>
      <c r="I62" s="205">
        <f>'[2]25'!J64</f>
        <v>0</v>
      </c>
      <c r="J62" s="205">
        <f>'[2]25'!K64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'[2]25'!B65</f>
        <v>84</v>
      </c>
      <c r="C63" s="205">
        <f>'[2]25'!C65</f>
        <v>0</v>
      </c>
      <c r="D63" s="205">
        <f>'[2]25'!D65</f>
        <v>0</v>
      </c>
      <c r="E63" s="205">
        <f>'[2]25'!E65</f>
        <v>0</v>
      </c>
      <c r="F63" s="15">
        <f t="shared" si="6"/>
        <v>84</v>
      </c>
      <c r="G63" s="204">
        <f>'[2]25'!H65</f>
        <v>36</v>
      </c>
      <c r="H63" s="205">
        <f>'[2]25'!I65</f>
        <v>0</v>
      </c>
      <c r="I63" s="205">
        <f>'[2]25'!J65</f>
        <v>0</v>
      </c>
      <c r="J63" s="205">
        <f>'[2]25'!K65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'[2]25'!B66</f>
        <v>84</v>
      </c>
      <c r="C64" s="205">
        <f>'[2]25'!C66</f>
        <v>0</v>
      </c>
      <c r="D64" s="205">
        <f>'[2]25'!D66</f>
        <v>0</v>
      </c>
      <c r="E64" s="205">
        <f>'[2]25'!E66</f>
        <v>0</v>
      </c>
      <c r="F64" s="15">
        <f t="shared" si="6"/>
        <v>84</v>
      </c>
      <c r="G64" s="204">
        <f>'[2]25'!H66</f>
        <v>36</v>
      </c>
      <c r="H64" s="205">
        <f>'[2]25'!I66</f>
        <v>0</v>
      </c>
      <c r="I64" s="205">
        <f>'[2]25'!J66</f>
        <v>0</v>
      </c>
      <c r="J64" s="205">
        <f>'[2]25'!K66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'[2]25'!B67</f>
        <v>84</v>
      </c>
      <c r="C65" s="205">
        <f>'[2]25'!C67</f>
        <v>0</v>
      </c>
      <c r="D65" s="205">
        <f>'[2]25'!D67</f>
        <v>0</v>
      </c>
      <c r="E65" s="205">
        <f>'[2]25'!E67</f>
        <v>0</v>
      </c>
      <c r="F65" s="15">
        <f t="shared" si="6"/>
        <v>84</v>
      </c>
      <c r="G65" s="204">
        <f>'[2]25'!H67</f>
        <v>36</v>
      </c>
      <c r="H65" s="205">
        <f>'[2]25'!I67</f>
        <v>0</v>
      </c>
      <c r="I65" s="205">
        <f>'[2]25'!J67</f>
        <v>0</v>
      </c>
      <c r="J65" s="205">
        <f>'[2]25'!K67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'[2]25'!B68</f>
        <v>84</v>
      </c>
      <c r="C66" s="205">
        <f>'[2]25'!C68</f>
        <v>0</v>
      </c>
      <c r="D66" s="205">
        <f>'[2]25'!D68</f>
        <v>0</v>
      </c>
      <c r="E66" s="205">
        <f>'[2]25'!E68</f>
        <v>0</v>
      </c>
      <c r="F66" s="15">
        <f t="shared" si="6"/>
        <v>84</v>
      </c>
      <c r="G66" s="204">
        <f>'[2]25'!H68</f>
        <v>36</v>
      </c>
      <c r="H66" s="205">
        <f>'[2]25'!I68</f>
        <v>0</v>
      </c>
      <c r="I66" s="205">
        <f>'[2]25'!J68</f>
        <v>0</v>
      </c>
      <c r="J66" s="205">
        <f>'[2]25'!K68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'[2]25'!B69</f>
        <v>84</v>
      </c>
      <c r="C67" s="205">
        <f>'[2]25'!C69</f>
        <v>0</v>
      </c>
      <c r="D67" s="205">
        <f>'[2]25'!D69</f>
        <v>0</v>
      </c>
      <c r="E67" s="205">
        <f>'[2]25'!E69</f>
        <v>0</v>
      </c>
      <c r="F67" s="15">
        <f t="shared" si="6"/>
        <v>84</v>
      </c>
      <c r="G67" s="204">
        <f>'[2]25'!H69</f>
        <v>36</v>
      </c>
      <c r="H67" s="205">
        <f>'[2]25'!I69</f>
        <v>0</v>
      </c>
      <c r="I67" s="205">
        <f>'[2]25'!J69</f>
        <v>0</v>
      </c>
      <c r="J67" s="205">
        <f>'[2]25'!K69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'[2]25'!B70</f>
        <v>84</v>
      </c>
      <c r="C68" s="205">
        <f>'[2]25'!C70</f>
        <v>0</v>
      </c>
      <c r="D68" s="205">
        <f>'[2]25'!D70</f>
        <v>0</v>
      </c>
      <c r="E68" s="205">
        <f>'[2]25'!E70</f>
        <v>0</v>
      </c>
      <c r="F68" s="15">
        <f t="shared" si="6"/>
        <v>84</v>
      </c>
      <c r="G68" s="204">
        <f>'[2]25'!H70</f>
        <v>36</v>
      </c>
      <c r="H68" s="205">
        <f>'[2]25'!I70</f>
        <v>0</v>
      </c>
      <c r="I68" s="205">
        <f>'[2]25'!J70</f>
        <v>0</v>
      </c>
      <c r="J68" s="205">
        <f>'[2]25'!K70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'[2]25'!B71</f>
        <v>84</v>
      </c>
      <c r="C69" s="205">
        <f>'[2]25'!C71</f>
        <v>0</v>
      </c>
      <c r="D69" s="205">
        <f>'[2]25'!D71</f>
        <v>0</v>
      </c>
      <c r="E69" s="205">
        <f>'[2]25'!E71</f>
        <v>0</v>
      </c>
      <c r="F69" s="15">
        <f t="shared" ref="F69:F98" si="16">SUM(B69:E69)</f>
        <v>84</v>
      </c>
      <c r="G69" s="204">
        <f>'[2]25'!H71</f>
        <v>36</v>
      </c>
      <c r="H69" s="205">
        <f>'[2]25'!I71</f>
        <v>0</v>
      </c>
      <c r="I69" s="205">
        <f>'[2]25'!J71</f>
        <v>0</v>
      </c>
      <c r="J69" s="205">
        <f>'[2]25'!K71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4">
        <f>'[2]25'!B72</f>
        <v>84</v>
      </c>
      <c r="C70" s="205">
        <f>'[2]25'!C72</f>
        <v>0</v>
      </c>
      <c r="D70" s="205">
        <f>'[2]25'!D72</f>
        <v>0</v>
      </c>
      <c r="E70" s="205">
        <f>'[2]25'!E72</f>
        <v>0</v>
      </c>
      <c r="F70" s="15">
        <f t="shared" si="16"/>
        <v>84</v>
      </c>
      <c r="G70" s="204">
        <f>'[2]25'!H72</f>
        <v>36</v>
      </c>
      <c r="H70" s="205">
        <f>'[2]25'!I72</f>
        <v>0</v>
      </c>
      <c r="I70" s="205">
        <f>'[2]25'!J72</f>
        <v>0</v>
      </c>
      <c r="J70" s="205">
        <f>'[2]25'!K72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4">
        <f>'[2]25'!B73</f>
        <v>84</v>
      </c>
      <c r="C71" s="205">
        <f>'[2]25'!C73</f>
        <v>0</v>
      </c>
      <c r="D71" s="205">
        <f>'[2]25'!D73</f>
        <v>0</v>
      </c>
      <c r="E71" s="205">
        <f>'[2]25'!E73</f>
        <v>0</v>
      </c>
      <c r="F71" s="15">
        <f t="shared" si="16"/>
        <v>84</v>
      </c>
      <c r="G71" s="204">
        <f>'[2]25'!H73</f>
        <v>36</v>
      </c>
      <c r="H71" s="205">
        <f>'[2]25'!I73</f>
        <v>0</v>
      </c>
      <c r="I71" s="205">
        <f>'[2]25'!J73</f>
        <v>0</v>
      </c>
      <c r="J71" s="205">
        <f>'[2]25'!K73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4">
        <f>'[2]25'!B74</f>
        <v>84</v>
      </c>
      <c r="C72" s="205">
        <f>'[2]25'!C74</f>
        <v>0</v>
      </c>
      <c r="D72" s="205">
        <f>'[2]25'!D74</f>
        <v>0</v>
      </c>
      <c r="E72" s="205">
        <f>'[2]25'!E74</f>
        <v>0</v>
      </c>
      <c r="F72" s="15">
        <f t="shared" si="16"/>
        <v>84</v>
      </c>
      <c r="G72" s="204">
        <f>'[2]25'!H74</f>
        <v>36</v>
      </c>
      <c r="H72" s="205">
        <f>'[2]25'!I74</f>
        <v>0</v>
      </c>
      <c r="I72" s="205">
        <f>'[2]25'!J74</f>
        <v>0</v>
      </c>
      <c r="J72" s="205">
        <f>'[2]25'!K74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4">
        <f>'[2]25'!B75</f>
        <v>84</v>
      </c>
      <c r="C73" s="205">
        <f>'[2]25'!C75</f>
        <v>0</v>
      </c>
      <c r="D73" s="205">
        <f>'[2]25'!D75</f>
        <v>0</v>
      </c>
      <c r="E73" s="205">
        <f>'[2]25'!E75</f>
        <v>0</v>
      </c>
      <c r="F73" s="15">
        <f t="shared" si="16"/>
        <v>84</v>
      </c>
      <c r="G73" s="204">
        <f>'[2]25'!H75</f>
        <v>37</v>
      </c>
      <c r="H73" s="205">
        <f>'[2]25'!I75</f>
        <v>0</v>
      </c>
      <c r="I73" s="205">
        <f>'[2]25'!J75</f>
        <v>0</v>
      </c>
      <c r="J73" s="205">
        <f>'[2]25'!K75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'[2]25'!B76</f>
        <v>84</v>
      </c>
      <c r="C74" s="205">
        <f>'[2]25'!C76</f>
        <v>0</v>
      </c>
      <c r="D74" s="205">
        <f>'[2]25'!D76</f>
        <v>0</v>
      </c>
      <c r="E74" s="205">
        <f>'[2]25'!E76</f>
        <v>0</v>
      </c>
      <c r="F74" s="15">
        <f t="shared" si="16"/>
        <v>84</v>
      </c>
      <c r="G74" s="204">
        <f>'[2]25'!H76</f>
        <v>37</v>
      </c>
      <c r="H74" s="205">
        <f>'[2]25'!I76</f>
        <v>0</v>
      </c>
      <c r="I74" s="205">
        <f>'[2]25'!J76</f>
        <v>0</v>
      </c>
      <c r="J74" s="205">
        <f>'[2]25'!K76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'[2]25'!B77</f>
        <v>84</v>
      </c>
      <c r="C75" s="205">
        <f>'[2]25'!C77</f>
        <v>0</v>
      </c>
      <c r="D75" s="205">
        <f>'[2]25'!D77</f>
        <v>0</v>
      </c>
      <c r="E75" s="205">
        <f>'[2]25'!E77</f>
        <v>0</v>
      </c>
      <c r="F75" s="15">
        <f t="shared" si="16"/>
        <v>84</v>
      </c>
      <c r="G75" s="204">
        <f>'[2]25'!H77</f>
        <v>37</v>
      </c>
      <c r="H75" s="205">
        <f>'[2]25'!I77</f>
        <v>0</v>
      </c>
      <c r="I75" s="205">
        <f>'[2]25'!J77</f>
        <v>0</v>
      </c>
      <c r="J75" s="205">
        <f>'[2]25'!K77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'[2]25'!B78</f>
        <v>84</v>
      </c>
      <c r="C76" s="205">
        <f>'[2]25'!C78</f>
        <v>0</v>
      </c>
      <c r="D76" s="205">
        <f>'[2]25'!D78</f>
        <v>0</v>
      </c>
      <c r="E76" s="205">
        <f>'[2]25'!E78</f>
        <v>0</v>
      </c>
      <c r="F76" s="15">
        <f t="shared" si="16"/>
        <v>84</v>
      </c>
      <c r="G76" s="204">
        <f>'[2]25'!H78</f>
        <v>37</v>
      </c>
      <c r="H76" s="205">
        <f>'[2]25'!I78</f>
        <v>0</v>
      </c>
      <c r="I76" s="205">
        <f>'[2]25'!J78</f>
        <v>0</v>
      </c>
      <c r="J76" s="205">
        <f>'[2]25'!K78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'[2]25'!B79</f>
        <v>84</v>
      </c>
      <c r="C77" s="205">
        <f>'[2]25'!C79</f>
        <v>0</v>
      </c>
      <c r="D77" s="205">
        <f>'[2]25'!D79</f>
        <v>0</v>
      </c>
      <c r="E77" s="205">
        <f>'[2]25'!E79</f>
        <v>0</v>
      </c>
      <c r="F77" s="15">
        <f t="shared" si="16"/>
        <v>84</v>
      </c>
      <c r="G77" s="204">
        <f>'[2]25'!H79</f>
        <v>37</v>
      </c>
      <c r="H77" s="205">
        <f>'[2]25'!I79</f>
        <v>0</v>
      </c>
      <c r="I77" s="205">
        <f>'[2]25'!J79</f>
        <v>0</v>
      </c>
      <c r="J77" s="205">
        <f>'[2]25'!K79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'[2]25'!B80</f>
        <v>84</v>
      </c>
      <c r="C78" s="205">
        <f>'[2]25'!C80</f>
        <v>0</v>
      </c>
      <c r="D78" s="205">
        <f>'[2]25'!D80</f>
        <v>0</v>
      </c>
      <c r="E78" s="205">
        <f>'[2]25'!E80</f>
        <v>0</v>
      </c>
      <c r="F78" s="15">
        <f t="shared" si="16"/>
        <v>84</v>
      </c>
      <c r="G78" s="204">
        <f>'[2]25'!H80</f>
        <v>37</v>
      </c>
      <c r="H78" s="205">
        <f>'[2]25'!I80</f>
        <v>0</v>
      </c>
      <c r="I78" s="205">
        <f>'[2]25'!J80</f>
        <v>0</v>
      </c>
      <c r="J78" s="205">
        <f>'[2]25'!K80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'[2]25'!B81</f>
        <v>84</v>
      </c>
      <c r="C79" s="205">
        <f>'[2]25'!C81</f>
        <v>0</v>
      </c>
      <c r="D79" s="205">
        <f>'[2]25'!D81</f>
        <v>0</v>
      </c>
      <c r="E79" s="205">
        <f>'[2]25'!E81</f>
        <v>0</v>
      </c>
      <c r="F79" s="15">
        <f t="shared" si="16"/>
        <v>84</v>
      </c>
      <c r="G79" s="204">
        <f>'[2]25'!H81</f>
        <v>37</v>
      </c>
      <c r="H79" s="205">
        <f>'[2]25'!I81</f>
        <v>0</v>
      </c>
      <c r="I79" s="205">
        <f>'[2]25'!J81</f>
        <v>0</v>
      </c>
      <c r="J79" s="205">
        <f>'[2]25'!K81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'[2]25'!B82</f>
        <v>84</v>
      </c>
      <c r="C80" s="205">
        <f>'[2]25'!C82</f>
        <v>0</v>
      </c>
      <c r="D80" s="205">
        <f>'[2]25'!D82</f>
        <v>0</v>
      </c>
      <c r="E80" s="205">
        <f>'[2]25'!E82</f>
        <v>0</v>
      </c>
      <c r="F80" s="15">
        <f t="shared" si="16"/>
        <v>84</v>
      </c>
      <c r="G80" s="204">
        <f>'[2]25'!H82</f>
        <v>37</v>
      </c>
      <c r="H80" s="205">
        <f>'[2]25'!I82</f>
        <v>0</v>
      </c>
      <c r="I80" s="205">
        <f>'[2]25'!J82</f>
        <v>0</v>
      </c>
      <c r="J80" s="205">
        <f>'[2]25'!K82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'[2]25'!B83</f>
        <v>84</v>
      </c>
      <c r="C81" s="205">
        <f>'[2]25'!C83</f>
        <v>0</v>
      </c>
      <c r="D81" s="205">
        <f>'[2]25'!D83</f>
        <v>0</v>
      </c>
      <c r="E81" s="205">
        <f>'[2]25'!E83</f>
        <v>0</v>
      </c>
      <c r="F81" s="15">
        <f t="shared" si="16"/>
        <v>84</v>
      </c>
      <c r="G81" s="204">
        <f>'[2]25'!H83</f>
        <v>37</v>
      </c>
      <c r="H81" s="205">
        <f>'[2]25'!I83</f>
        <v>0</v>
      </c>
      <c r="I81" s="205">
        <f>'[2]25'!J83</f>
        <v>0</v>
      </c>
      <c r="J81" s="205">
        <f>'[2]25'!K83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'[2]25'!B84</f>
        <v>84</v>
      </c>
      <c r="C82" s="205">
        <f>'[2]25'!C84</f>
        <v>0</v>
      </c>
      <c r="D82" s="205">
        <f>'[2]25'!D84</f>
        <v>0</v>
      </c>
      <c r="E82" s="205">
        <f>'[2]25'!E84</f>
        <v>0</v>
      </c>
      <c r="F82" s="15">
        <f t="shared" si="16"/>
        <v>84</v>
      </c>
      <c r="G82" s="204">
        <f>'[2]25'!H84</f>
        <v>37</v>
      </c>
      <c r="H82" s="205">
        <f>'[2]25'!I84</f>
        <v>0</v>
      </c>
      <c r="I82" s="205">
        <f>'[2]25'!J84</f>
        <v>0</v>
      </c>
      <c r="J82" s="205">
        <f>'[2]25'!K84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'[2]25'!B85</f>
        <v>84</v>
      </c>
      <c r="C83" s="205">
        <f>'[2]25'!C85</f>
        <v>0</v>
      </c>
      <c r="D83" s="205">
        <f>'[2]25'!D85</f>
        <v>0</v>
      </c>
      <c r="E83" s="205">
        <f>'[2]25'!E85</f>
        <v>0</v>
      </c>
      <c r="F83" s="15">
        <f t="shared" si="16"/>
        <v>84</v>
      </c>
      <c r="G83" s="204">
        <f>'[2]25'!H85</f>
        <v>37</v>
      </c>
      <c r="H83" s="205">
        <f>'[2]25'!I85</f>
        <v>0</v>
      </c>
      <c r="I83" s="205">
        <f>'[2]25'!J85</f>
        <v>0</v>
      </c>
      <c r="J83" s="205">
        <f>'[2]25'!K85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'[2]25'!B86</f>
        <v>84</v>
      </c>
      <c r="C84" s="205">
        <f>'[2]25'!C86</f>
        <v>0</v>
      </c>
      <c r="D84" s="205">
        <f>'[2]25'!D86</f>
        <v>0</v>
      </c>
      <c r="E84" s="205">
        <f>'[2]25'!E86</f>
        <v>0</v>
      </c>
      <c r="F84" s="15">
        <f t="shared" si="16"/>
        <v>84</v>
      </c>
      <c r="G84" s="204">
        <f>'[2]25'!H86</f>
        <v>37</v>
      </c>
      <c r="H84" s="205">
        <f>'[2]25'!I86</f>
        <v>0</v>
      </c>
      <c r="I84" s="205">
        <f>'[2]25'!J86</f>
        <v>0</v>
      </c>
      <c r="J84" s="205">
        <f>'[2]25'!K86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'[2]25'!B87</f>
        <v>84</v>
      </c>
      <c r="C85" s="205">
        <f>'[2]25'!C87</f>
        <v>0</v>
      </c>
      <c r="D85" s="205">
        <f>'[2]25'!D87</f>
        <v>0</v>
      </c>
      <c r="E85" s="205">
        <f>'[2]25'!E87</f>
        <v>0</v>
      </c>
      <c r="F85" s="15">
        <f t="shared" si="16"/>
        <v>84</v>
      </c>
      <c r="G85" s="204">
        <f>'[2]25'!H87</f>
        <v>37</v>
      </c>
      <c r="H85" s="205">
        <f>'[2]25'!I87</f>
        <v>0</v>
      </c>
      <c r="I85" s="205">
        <f>'[2]25'!J87</f>
        <v>0</v>
      </c>
      <c r="J85" s="205">
        <f>'[2]25'!K87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4">
        <f>'[2]25'!B88</f>
        <v>84</v>
      </c>
      <c r="C86" s="205">
        <f>'[2]25'!C88</f>
        <v>0</v>
      </c>
      <c r="D86" s="205">
        <f>'[2]25'!D88</f>
        <v>0</v>
      </c>
      <c r="E86" s="205">
        <f>'[2]25'!E88</f>
        <v>0</v>
      </c>
      <c r="F86" s="15">
        <f t="shared" si="16"/>
        <v>84</v>
      </c>
      <c r="G86" s="204">
        <f>'[2]25'!H88</f>
        <v>37</v>
      </c>
      <c r="H86" s="205">
        <f>'[2]25'!I88</f>
        <v>0</v>
      </c>
      <c r="I86" s="205">
        <f>'[2]25'!J88</f>
        <v>0</v>
      </c>
      <c r="J86" s="205">
        <f>'[2]25'!K88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4">
        <f>'[2]25'!B89</f>
        <v>84</v>
      </c>
      <c r="C87" s="205">
        <f>'[2]25'!C89</f>
        <v>0</v>
      </c>
      <c r="D87" s="205">
        <f>'[2]25'!D89</f>
        <v>0</v>
      </c>
      <c r="E87" s="205">
        <f>'[2]25'!E89</f>
        <v>0</v>
      </c>
      <c r="F87" s="15">
        <f t="shared" si="16"/>
        <v>84</v>
      </c>
      <c r="G87" s="204">
        <f>'[2]25'!H89</f>
        <v>37</v>
      </c>
      <c r="H87" s="205">
        <f>'[2]25'!I89</f>
        <v>0</v>
      </c>
      <c r="I87" s="205">
        <f>'[2]25'!J89</f>
        <v>0</v>
      </c>
      <c r="J87" s="205">
        <f>'[2]25'!K89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'[2]25'!B90</f>
        <v>84</v>
      </c>
      <c r="C88" s="205">
        <f>'[2]25'!C90</f>
        <v>0</v>
      </c>
      <c r="D88" s="205">
        <f>'[2]25'!D90</f>
        <v>0</v>
      </c>
      <c r="E88" s="205">
        <f>'[2]25'!E90</f>
        <v>0</v>
      </c>
      <c r="F88" s="15">
        <f t="shared" si="16"/>
        <v>84</v>
      </c>
      <c r="G88" s="204">
        <f>'[2]25'!H90</f>
        <v>37</v>
      </c>
      <c r="H88" s="205">
        <f>'[2]25'!I90</f>
        <v>0</v>
      </c>
      <c r="I88" s="205">
        <f>'[2]25'!J90</f>
        <v>0</v>
      </c>
      <c r="J88" s="205">
        <f>'[2]25'!K90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'[2]25'!B91</f>
        <v>84</v>
      </c>
      <c r="C89" s="205">
        <f>'[2]25'!C91</f>
        <v>0</v>
      </c>
      <c r="D89" s="205">
        <f>'[2]25'!D91</f>
        <v>0</v>
      </c>
      <c r="E89" s="205">
        <f>'[2]25'!E91</f>
        <v>0</v>
      </c>
      <c r="F89" s="15">
        <f t="shared" si="16"/>
        <v>84</v>
      </c>
      <c r="G89" s="204">
        <f>'[2]25'!H91</f>
        <v>37</v>
      </c>
      <c r="H89" s="205">
        <f>'[2]25'!I91</f>
        <v>0</v>
      </c>
      <c r="I89" s="205">
        <f>'[2]25'!J91</f>
        <v>0</v>
      </c>
      <c r="J89" s="205">
        <f>'[2]25'!K91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'[2]25'!B92</f>
        <v>84</v>
      </c>
      <c r="C90" s="205">
        <f>'[2]25'!C92</f>
        <v>0</v>
      </c>
      <c r="D90" s="205">
        <f>'[2]25'!D92</f>
        <v>0</v>
      </c>
      <c r="E90" s="205">
        <f>'[2]25'!E92</f>
        <v>0</v>
      </c>
      <c r="F90" s="15">
        <f t="shared" si="16"/>
        <v>84</v>
      </c>
      <c r="G90" s="204">
        <f>'[2]25'!H92</f>
        <v>37</v>
      </c>
      <c r="H90" s="205">
        <f>'[2]25'!I92</f>
        <v>0</v>
      </c>
      <c r="I90" s="205">
        <f>'[2]25'!J92</f>
        <v>0</v>
      </c>
      <c r="J90" s="205">
        <f>'[2]25'!K92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'[2]25'!B93</f>
        <v>84</v>
      </c>
      <c r="C91" s="205">
        <f>'[2]25'!C93</f>
        <v>0</v>
      </c>
      <c r="D91" s="205">
        <f>'[2]25'!D93</f>
        <v>0</v>
      </c>
      <c r="E91" s="205">
        <f>'[2]25'!E93</f>
        <v>0</v>
      </c>
      <c r="F91" s="15">
        <f t="shared" si="16"/>
        <v>84</v>
      </c>
      <c r="G91" s="204">
        <f>'[2]25'!H93</f>
        <v>37</v>
      </c>
      <c r="H91" s="205">
        <f>'[2]25'!I93</f>
        <v>0</v>
      </c>
      <c r="I91" s="205">
        <f>'[2]25'!J93</f>
        <v>0</v>
      </c>
      <c r="J91" s="205">
        <f>'[2]25'!K93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'[2]25'!B94</f>
        <v>84</v>
      </c>
      <c r="C92" s="205">
        <f>'[2]25'!C94</f>
        <v>0</v>
      </c>
      <c r="D92" s="205">
        <f>'[2]25'!D94</f>
        <v>0</v>
      </c>
      <c r="E92" s="205">
        <f>'[2]25'!E94</f>
        <v>0</v>
      </c>
      <c r="F92" s="15">
        <f t="shared" si="16"/>
        <v>84</v>
      </c>
      <c r="G92" s="204">
        <f>'[2]25'!H94</f>
        <v>37</v>
      </c>
      <c r="H92" s="205">
        <f>'[2]25'!I94</f>
        <v>0</v>
      </c>
      <c r="I92" s="205">
        <f>'[2]25'!J94</f>
        <v>0</v>
      </c>
      <c r="J92" s="205">
        <f>'[2]25'!K94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'[2]25'!B95</f>
        <v>84</v>
      </c>
      <c r="C93" s="205">
        <f>'[2]25'!C95</f>
        <v>0</v>
      </c>
      <c r="D93" s="205">
        <f>'[2]25'!D95</f>
        <v>0</v>
      </c>
      <c r="E93" s="205">
        <f>'[2]25'!E95</f>
        <v>0</v>
      </c>
      <c r="F93" s="15">
        <f t="shared" si="16"/>
        <v>84</v>
      </c>
      <c r="G93" s="204">
        <f>'[2]25'!H95</f>
        <v>37</v>
      </c>
      <c r="H93" s="205">
        <f>'[2]25'!I95</f>
        <v>0</v>
      </c>
      <c r="I93" s="205">
        <f>'[2]25'!J95</f>
        <v>0</v>
      </c>
      <c r="J93" s="205">
        <f>'[2]25'!K95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'[2]25'!B96</f>
        <v>84</v>
      </c>
      <c r="C94" s="205">
        <f>'[2]25'!C96</f>
        <v>0</v>
      </c>
      <c r="D94" s="205">
        <f>'[2]25'!D96</f>
        <v>0</v>
      </c>
      <c r="E94" s="205">
        <f>'[2]25'!E96</f>
        <v>0</v>
      </c>
      <c r="F94" s="15">
        <f t="shared" si="16"/>
        <v>84</v>
      </c>
      <c r="G94" s="204">
        <f>'[2]25'!H96</f>
        <v>37</v>
      </c>
      <c r="H94" s="205">
        <f>'[2]25'!I96</f>
        <v>0</v>
      </c>
      <c r="I94" s="205">
        <f>'[2]25'!J96</f>
        <v>0</v>
      </c>
      <c r="J94" s="205">
        <f>'[2]25'!K96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'[2]25'!B97</f>
        <v>84</v>
      </c>
      <c r="C95" s="205">
        <f>'[2]25'!C97</f>
        <v>0</v>
      </c>
      <c r="D95" s="205">
        <f>'[2]25'!D97</f>
        <v>0</v>
      </c>
      <c r="E95" s="205">
        <f>'[2]25'!E97</f>
        <v>0</v>
      </c>
      <c r="F95" s="15">
        <f t="shared" si="16"/>
        <v>84</v>
      </c>
      <c r="G95" s="204">
        <f>'[2]25'!H97</f>
        <v>37</v>
      </c>
      <c r="H95" s="205">
        <f>'[2]25'!I97</f>
        <v>0</v>
      </c>
      <c r="I95" s="205">
        <f>'[2]25'!J97</f>
        <v>0</v>
      </c>
      <c r="J95" s="205">
        <f>'[2]25'!K97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'[2]25'!B98</f>
        <v>84</v>
      </c>
      <c r="C96" s="205">
        <f>'[2]25'!C98</f>
        <v>0</v>
      </c>
      <c r="D96" s="205">
        <f>'[2]25'!D98</f>
        <v>0</v>
      </c>
      <c r="E96" s="205">
        <f>'[2]25'!E98</f>
        <v>0</v>
      </c>
      <c r="F96" s="15">
        <f t="shared" si="16"/>
        <v>84</v>
      </c>
      <c r="G96" s="204">
        <f>'[2]25'!H98</f>
        <v>37</v>
      </c>
      <c r="H96" s="205">
        <f>'[2]25'!I98</f>
        <v>0</v>
      </c>
      <c r="I96" s="205">
        <f>'[2]25'!J98</f>
        <v>0</v>
      </c>
      <c r="J96" s="205">
        <f>'[2]25'!K98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'[2]25'!B99</f>
        <v>84</v>
      </c>
      <c r="C97" s="205">
        <f>'[2]25'!C99</f>
        <v>0</v>
      </c>
      <c r="D97" s="205">
        <f>'[2]25'!D99</f>
        <v>0</v>
      </c>
      <c r="E97" s="205">
        <f>'[2]25'!E99</f>
        <v>0</v>
      </c>
      <c r="F97" s="15">
        <f t="shared" si="16"/>
        <v>84</v>
      </c>
      <c r="G97" s="204">
        <f>'[2]25'!H99</f>
        <v>37</v>
      </c>
      <c r="H97" s="205">
        <f>'[2]25'!I99</f>
        <v>0</v>
      </c>
      <c r="I97" s="205">
        <f>'[2]25'!J99</f>
        <v>0</v>
      </c>
      <c r="J97" s="205">
        <f>'[2]25'!K99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'[2]25'!B100</f>
        <v>84</v>
      </c>
      <c r="C98" s="205">
        <f>'[2]25'!C100</f>
        <v>0</v>
      </c>
      <c r="D98" s="205">
        <f>'[2]25'!D100</f>
        <v>0</v>
      </c>
      <c r="E98" s="205">
        <f>'[2]25'!E100</f>
        <v>0</v>
      </c>
      <c r="F98" s="15">
        <f t="shared" si="16"/>
        <v>84</v>
      </c>
      <c r="G98" s="204">
        <f>'[2]25'!H100</f>
        <v>37</v>
      </c>
      <c r="H98" s="205">
        <f>'[2]25'!I100</f>
        <v>0</v>
      </c>
      <c r="I98" s="205">
        <f>'[2]25'!J100</f>
        <v>0</v>
      </c>
      <c r="J98" s="205">
        <f>'[2]25'!K100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0.88249999999999995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0.88249999999999995</v>
      </c>
      <c r="L99" s="171">
        <f t="shared" si="17"/>
        <v>2.4E-2</v>
      </c>
      <c r="M99" s="171">
        <f t="shared" si="17"/>
        <v>0.87019999999999986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0.87019999999999986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44982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360</v>
      </c>
      <c r="G3" s="16">
        <f>'[3]25'!G5</f>
        <v>460</v>
      </c>
      <c r="H3" s="17">
        <f>SUM(B3:G3)</f>
        <v>1140</v>
      </c>
      <c r="I3" s="15">
        <f>'[3]25'!J5</f>
        <v>274.42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274.42</v>
      </c>
      <c r="P3" s="18">
        <f>frq!C3</f>
        <v>1</v>
      </c>
      <c r="Q3" s="15">
        <f t="shared" ref="Q3:V18" si="0">IF($P3=1,I3,IF(AND($P3=0.985,I3&gt;0.985*B3),B3*0.985,IF(AND($P3=0.965,I3&gt;0.965*B3),0.965*B3,I3)))</f>
        <v>274.42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274.42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210.42000000000002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210.42000000000002</v>
      </c>
      <c r="AT3" s="8">
        <v>30.82</v>
      </c>
      <c r="AU3" s="8">
        <v>30.82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30.82</v>
      </c>
      <c r="BM3" s="8">
        <f>AU3</f>
        <v>30.82</v>
      </c>
      <c r="BN3" s="8">
        <f>BC3</f>
        <v>32</v>
      </c>
      <c r="BO3" s="8">
        <f>BJ3</f>
        <v>32</v>
      </c>
      <c r="BP3" s="182">
        <f>BL3-BN3</f>
        <v>-1.1799999999999997</v>
      </c>
      <c r="BQ3" s="182">
        <f>BM3-BO3</f>
        <v>-1.1799999999999997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360</v>
      </c>
      <c r="G4" s="16">
        <f>'[3]25'!G6</f>
        <v>460</v>
      </c>
      <c r="H4" s="17">
        <f>SUM(B4:G4)</f>
        <v>1140</v>
      </c>
      <c r="I4" s="15">
        <f>'[3]25'!J6</f>
        <v>274.42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274.42</v>
      </c>
      <c r="P4" s="18">
        <f>frq!C4</f>
        <v>1</v>
      </c>
      <c r="Q4" s="15">
        <f>IF($P4=1,I4,IF(AND($P4=0.985,I4&gt;0.985*B4),B4*0.985,IF(AND($P4=0.965,I4&gt;0.965*B4),0.965*B4,I4)))</f>
        <v>274.42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274.42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210.42000000000002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210.42000000000002</v>
      </c>
      <c r="AT4" s="8">
        <v>30.82</v>
      </c>
      <c r="AU4" s="8">
        <v>30.82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30.82</v>
      </c>
      <c r="BM4" s="8">
        <f t="shared" ref="BM4:BM67" si="22">AU4</f>
        <v>30.82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-1.1799999999999997</v>
      </c>
      <c r="BQ4" s="182">
        <f t="shared" ref="BQ4:BQ67" si="26">BM4-BO4</f>
        <v>-1.1799999999999997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360</v>
      </c>
      <c r="G5" s="16">
        <f>'[3]25'!G7</f>
        <v>460</v>
      </c>
      <c r="H5" s="17">
        <f t="shared" ref="H5:H68" si="27">SUM(B5:G5)</f>
        <v>1140</v>
      </c>
      <c r="I5" s="15">
        <f>'[3]25'!J7</f>
        <v>274.42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274.42</v>
      </c>
      <c r="P5" s="18">
        <f>frq!C5</f>
        <v>1</v>
      </c>
      <c r="Q5" s="15">
        <f t="shared" ref="Q5:V56" si="29">IF($P5=1,I5,IF(AND($P5=0.985,I5&gt;0.985*B5),B5*0.985,IF(AND($P5=0.965,I5&gt;0.965*B5),0.965*B5,I5)))</f>
        <v>274.42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274.42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210.42000000000002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210.42000000000002</v>
      </c>
      <c r="AT5" s="8">
        <v>30.82</v>
      </c>
      <c r="AU5" s="8">
        <v>30.82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30.82</v>
      </c>
      <c r="BM5" s="8">
        <f t="shared" si="22"/>
        <v>30.82</v>
      </c>
      <c r="BN5" s="8">
        <f t="shared" si="23"/>
        <v>32</v>
      </c>
      <c r="BO5" s="8">
        <f t="shared" si="24"/>
        <v>32</v>
      </c>
      <c r="BP5" s="182">
        <f t="shared" si="25"/>
        <v>-1.1799999999999997</v>
      </c>
      <c r="BQ5" s="182">
        <f t="shared" si="26"/>
        <v>-1.1799999999999997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360</v>
      </c>
      <c r="G6" s="16">
        <f>'[3]25'!G8</f>
        <v>460</v>
      </c>
      <c r="H6" s="17">
        <f t="shared" si="27"/>
        <v>1140</v>
      </c>
      <c r="I6" s="15">
        <f>'[3]25'!J8</f>
        <v>274.42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274.42</v>
      </c>
      <c r="P6" s="18">
        <f>frq!C6</f>
        <v>1</v>
      </c>
      <c r="Q6" s="15">
        <f t="shared" si="29"/>
        <v>274.42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274.42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210.42000000000002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210.42000000000002</v>
      </c>
      <c r="AT6" s="8">
        <v>30.82</v>
      </c>
      <c r="AU6" s="8">
        <v>30.82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30.82</v>
      </c>
      <c r="BM6" s="8">
        <f t="shared" si="22"/>
        <v>30.82</v>
      </c>
      <c r="BN6" s="8">
        <f t="shared" si="23"/>
        <v>32</v>
      </c>
      <c r="BO6" s="8">
        <f t="shared" si="24"/>
        <v>32</v>
      </c>
      <c r="BP6" s="182">
        <f t="shared" si="25"/>
        <v>-1.1799999999999997</v>
      </c>
      <c r="BQ6" s="182">
        <f t="shared" si="26"/>
        <v>-1.1799999999999997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360</v>
      </c>
      <c r="G7" s="16">
        <f>'[3]25'!G9</f>
        <v>460</v>
      </c>
      <c r="H7" s="17">
        <f t="shared" si="27"/>
        <v>1140</v>
      </c>
      <c r="I7" s="15">
        <f>'[3]25'!J9</f>
        <v>274.42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274.42</v>
      </c>
      <c r="P7" s="18">
        <f>frq!C7</f>
        <v>1</v>
      </c>
      <c r="Q7" s="15">
        <f t="shared" si="29"/>
        <v>274.42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274.42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210.42000000000002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210.42000000000002</v>
      </c>
      <c r="AT7" s="8">
        <v>30.82</v>
      </c>
      <c r="AU7" s="8">
        <v>30.82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32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32</v>
      </c>
      <c r="BL7" s="8">
        <f t="shared" si="21"/>
        <v>30.82</v>
      </c>
      <c r="BM7" s="8">
        <f t="shared" si="22"/>
        <v>30.82</v>
      </c>
      <c r="BN7" s="8">
        <f t="shared" si="23"/>
        <v>32</v>
      </c>
      <c r="BO7" s="8">
        <f t="shared" si="24"/>
        <v>32</v>
      </c>
      <c r="BP7" s="182">
        <f t="shared" si="25"/>
        <v>-1.1799999999999997</v>
      </c>
      <c r="BQ7" s="182">
        <f t="shared" si="26"/>
        <v>-1.1799999999999997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360</v>
      </c>
      <c r="G8" s="16">
        <f>'[3]25'!G10</f>
        <v>460</v>
      </c>
      <c r="H8" s="17">
        <f t="shared" si="27"/>
        <v>1140</v>
      </c>
      <c r="I8" s="15">
        <f>'[3]25'!J10</f>
        <v>274.42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274.42</v>
      </c>
      <c r="P8" s="18">
        <f>frq!C8</f>
        <v>1</v>
      </c>
      <c r="Q8" s="15">
        <f t="shared" si="29"/>
        <v>274.42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274.42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210.42000000000002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210.42000000000002</v>
      </c>
      <c r="AT8" s="8">
        <v>30.82</v>
      </c>
      <c r="AU8" s="8">
        <v>30.82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32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32</v>
      </c>
      <c r="BL8" s="8">
        <f t="shared" si="21"/>
        <v>30.82</v>
      </c>
      <c r="BM8" s="8">
        <f t="shared" si="22"/>
        <v>30.82</v>
      </c>
      <c r="BN8" s="8">
        <f t="shared" si="23"/>
        <v>32</v>
      </c>
      <c r="BO8" s="8">
        <f t="shared" si="24"/>
        <v>32</v>
      </c>
      <c r="BP8" s="182">
        <f t="shared" si="25"/>
        <v>-1.1799999999999997</v>
      </c>
      <c r="BQ8" s="182">
        <f t="shared" si="26"/>
        <v>-1.1799999999999997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360</v>
      </c>
      <c r="G9" s="16">
        <f>'[3]25'!G11</f>
        <v>460</v>
      </c>
      <c r="H9" s="17">
        <f t="shared" si="27"/>
        <v>1140</v>
      </c>
      <c r="I9" s="15">
        <f>'[3]25'!J11</f>
        <v>274.42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274.42</v>
      </c>
      <c r="P9" s="18">
        <f>frq!C9</f>
        <v>1</v>
      </c>
      <c r="Q9" s="15">
        <f t="shared" si="29"/>
        <v>274.42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274.42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210.42000000000002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210.42000000000002</v>
      </c>
      <c r="AT9" s="8">
        <v>30.82</v>
      </c>
      <c r="AU9" s="8">
        <v>30.82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32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32</v>
      </c>
      <c r="BL9" s="8">
        <f t="shared" si="21"/>
        <v>30.82</v>
      </c>
      <c r="BM9" s="8">
        <f t="shared" si="22"/>
        <v>30.82</v>
      </c>
      <c r="BN9" s="8">
        <f t="shared" si="23"/>
        <v>32</v>
      </c>
      <c r="BO9" s="8">
        <f t="shared" si="24"/>
        <v>32</v>
      </c>
      <c r="BP9" s="182">
        <f t="shared" si="25"/>
        <v>-1.1799999999999997</v>
      </c>
      <c r="BQ9" s="182">
        <f t="shared" si="26"/>
        <v>-1.1799999999999997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360</v>
      </c>
      <c r="G10" s="16">
        <f>'[3]25'!G12</f>
        <v>460</v>
      </c>
      <c r="H10" s="17">
        <f t="shared" si="27"/>
        <v>1140</v>
      </c>
      <c r="I10" s="15">
        <f>'[3]25'!J12</f>
        <v>274.42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274.42</v>
      </c>
      <c r="P10" s="18">
        <f>frq!C10</f>
        <v>1</v>
      </c>
      <c r="Q10" s="15">
        <f t="shared" si="29"/>
        <v>274.42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274.42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210.42000000000002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210.42000000000002</v>
      </c>
      <c r="AT10" s="8">
        <v>30.82</v>
      </c>
      <c r="AU10" s="8">
        <v>30.82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32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32</v>
      </c>
      <c r="BL10" s="8">
        <f t="shared" si="21"/>
        <v>30.82</v>
      </c>
      <c r="BM10" s="8">
        <f t="shared" si="22"/>
        <v>30.82</v>
      </c>
      <c r="BN10" s="8">
        <f t="shared" si="23"/>
        <v>32</v>
      </c>
      <c r="BO10" s="8">
        <f t="shared" si="24"/>
        <v>32</v>
      </c>
      <c r="BP10" s="182">
        <f t="shared" si="25"/>
        <v>-1.1799999999999997</v>
      </c>
      <c r="BQ10" s="182">
        <f t="shared" si="26"/>
        <v>-1.1799999999999997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360</v>
      </c>
      <c r="G11" s="16">
        <f>'[3]25'!G13</f>
        <v>460</v>
      </c>
      <c r="H11" s="17">
        <f t="shared" si="27"/>
        <v>1140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206</v>
      </c>
      <c r="AT11" s="8">
        <v>30.82</v>
      </c>
      <c r="AU11" s="8">
        <v>30.82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32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32</v>
      </c>
      <c r="BL11" s="8">
        <f t="shared" si="21"/>
        <v>30.82</v>
      </c>
      <c r="BM11" s="8">
        <f t="shared" si="22"/>
        <v>30.82</v>
      </c>
      <c r="BN11" s="8">
        <f t="shared" si="23"/>
        <v>32</v>
      </c>
      <c r="BO11" s="8">
        <f t="shared" si="24"/>
        <v>32</v>
      </c>
      <c r="BP11" s="182">
        <f t="shared" si="25"/>
        <v>-1.1799999999999997</v>
      </c>
      <c r="BQ11" s="182">
        <f t="shared" si="26"/>
        <v>-1.1799999999999997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360</v>
      </c>
      <c r="G12" s="16">
        <f>'[3]25'!G14</f>
        <v>460</v>
      </c>
      <c r="H12" s="17">
        <f t="shared" si="27"/>
        <v>1140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206</v>
      </c>
      <c r="AT12" s="8">
        <v>30.82</v>
      </c>
      <c r="AU12" s="8">
        <v>30.82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32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32</v>
      </c>
      <c r="BL12" s="8">
        <f t="shared" si="21"/>
        <v>30.82</v>
      </c>
      <c r="BM12" s="8">
        <f t="shared" si="22"/>
        <v>30.82</v>
      </c>
      <c r="BN12" s="8">
        <f t="shared" si="23"/>
        <v>32</v>
      </c>
      <c r="BO12" s="8">
        <f t="shared" si="24"/>
        <v>32</v>
      </c>
      <c r="BP12" s="182">
        <f t="shared" si="25"/>
        <v>-1.1799999999999997</v>
      </c>
      <c r="BQ12" s="182">
        <f t="shared" si="26"/>
        <v>-1.1799999999999997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360</v>
      </c>
      <c r="G13" s="16">
        <f>'[3]25'!G15</f>
        <v>460</v>
      </c>
      <c r="H13" s="17">
        <f t="shared" si="27"/>
        <v>1140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206</v>
      </c>
      <c r="AT13" s="8">
        <v>30.82</v>
      </c>
      <c r="AU13" s="8">
        <v>30.82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32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32</v>
      </c>
      <c r="BL13" s="8">
        <f t="shared" si="21"/>
        <v>30.82</v>
      </c>
      <c r="BM13" s="8">
        <f t="shared" si="22"/>
        <v>30.82</v>
      </c>
      <c r="BN13" s="8">
        <f t="shared" si="23"/>
        <v>32</v>
      </c>
      <c r="BO13" s="8">
        <f t="shared" si="24"/>
        <v>32</v>
      </c>
      <c r="BP13" s="182">
        <f t="shared" si="25"/>
        <v>-1.1799999999999997</v>
      </c>
      <c r="BQ13" s="182">
        <f t="shared" si="26"/>
        <v>-1.1799999999999997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360</v>
      </c>
      <c r="G14" s="16">
        <f>'[3]25'!G16</f>
        <v>460</v>
      </c>
      <c r="H14" s="17">
        <f t="shared" si="27"/>
        <v>1140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206</v>
      </c>
      <c r="AT14" s="8">
        <v>30.82</v>
      </c>
      <c r="AU14" s="8">
        <v>30.82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32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32</v>
      </c>
      <c r="BL14" s="8">
        <f t="shared" si="21"/>
        <v>30.82</v>
      </c>
      <c r="BM14" s="8">
        <f t="shared" si="22"/>
        <v>30.82</v>
      </c>
      <c r="BN14" s="8">
        <f t="shared" si="23"/>
        <v>32</v>
      </c>
      <c r="BO14" s="8">
        <f t="shared" si="24"/>
        <v>32</v>
      </c>
      <c r="BP14" s="182">
        <f t="shared" si="25"/>
        <v>-1.1799999999999997</v>
      </c>
      <c r="BQ14" s="182">
        <f t="shared" si="26"/>
        <v>-1.1799999999999997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360</v>
      </c>
      <c r="G15" s="16">
        <f>'[3]25'!G17</f>
        <v>460</v>
      </c>
      <c r="H15" s="17">
        <f t="shared" si="27"/>
        <v>1140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206</v>
      </c>
      <c r="AT15" s="8">
        <v>30.82</v>
      </c>
      <c r="AU15" s="8">
        <v>30.82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32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32</v>
      </c>
      <c r="BL15" s="8">
        <f t="shared" si="21"/>
        <v>30.82</v>
      </c>
      <c r="BM15" s="8">
        <f t="shared" si="22"/>
        <v>30.82</v>
      </c>
      <c r="BN15" s="8">
        <f t="shared" si="23"/>
        <v>32</v>
      </c>
      <c r="BO15" s="8">
        <f t="shared" si="24"/>
        <v>32</v>
      </c>
      <c r="BP15" s="182">
        <f t="shared" si="25"/>
        <v>-1.1799999999999997</v>
      </c>
      <c r="BQ15" s="182">
        <f t="shared" si="26"/>
        <v>-1.1799999999999997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360</v>
      </c>
      <c r="G16" s="16">
        <f>'[3]25'!G18</f>
        <v>460</v>
      </c>
      <c r="H16" s="17">
        <f t="shared" si="27"/>
        <v>1140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206</v>
      </c>
      <c r="AT16" s="8">
        <v>30.82</v>
      </c>
      <c r="AU16" s="8">
        <v>30.82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32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32</v>
      </c>
      <c r="BL16" s="8">
        <f t="shared" si="21"/>
        <v>30.82</v>
      </c>
      <c r="BM16" s="8">
        <f t="shared" si="22"/>
        <v>30.82</v>
      </c>
      <c r="BN16" s="8">
        <f t="shared" si="23"/>
        <v>32</v>
      </c>
      <c r="BO16" s="8">
        <f t="shared" si="24"/>
        <v>32</v>
      </c>
      <c r="BP16" s="182">
        <f t="shared" si="25"/>
        <v>-1.1799999999999997</v>
      </c>
      <c r="BQ16" s="182">
        <f t="shared" si="26"/>
        <v>-1.1799999999999997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360</v>
      </c>
      <c r="G17" s="16">
        <f>'[3]25'!G19</f>
        <v>460</v>
      </c>
      <c r="H17" s="17">
        <f t="shared" si="27"/>
        <v>1140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206</v>
      </c>
      <c r="AT17" s="8">
        <v>30.82</v>
      </c>
      <c r="AU17" s="8">
        <v>30.82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32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32</v>
      </c>
      <c r="BL17" s="8">
        <f t="shared" si="21"/>
        <v>30.82</v>
      </c>
      <c r="BM17" s="8">
        <f t="shared" si="22"/>
        <v>30.82</v>
      </c>
      <c r="BN17" s="8">
        <f t="shared" si="23"/>
        <v>32</v>
      </c>
      <c r="BO17" s="8">
        <f t="shared" si="24"/>
        <v>32</v>
      </c>
      <c r="BP17" s="182">
        <f t="shared" si="25"/>
        <v>-1.1799999999999997</v>
      </c>
      <c r="BQ17" s="182">
        <f t="shared" si="26"/>
        <v>-1.1799999999999997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360</v>
      </c>
      <c r="G18" s="16">
        <f>'[3]25'!G20</f>
        <v>460</v>
      </c>
      <c r="H18" s="17">
        <f t="shared" si="27"/>
        <v>1140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206</v>
      </c>
      <c r="AT18" s="8">
        <v>30.82</v>
      </c>
      <c r="AU18" s="8">
        <v>30.82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32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32</v>
      </c>
      <c r="BL18" s="8">
        <f t="shared" si="21"/>
        <v>30.82</v>
      </c>
      <c r="BM18" s="8">
        <f t="shared" si="22"/>
        <v>30.82</v>
      </c>
      <c r="BN18" s="8">
        <f t="shared" si="23"/>
        <v>32</v>
      </c>
      <c r="BO18" s="8">
        <f t="shared" si="24"/>
        <v>32</v>
      </c>
      <c r="BP18" s="182">
        <f t="shared" si="25"/>
        <v>-1.1799999999999997</v>
      </c>
      <c r="BQ18" s="182">
        <f t="shared" si="26"/>
        <v>-1.1799999999999997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360</v>
      </c>
      <c r="G19" s="16">
        <f>'[3]25'!G21</f>
        <v>460</v>
      </c>
      <c r="H19" s="17">
        <f t="shared" si="27"/>
        <v>1140</v>
      </c>
      <c r="I19" s="15">
        <f>'[3]25'!J21</f>
        <v>274.42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274.42</v>
      </c>
      <c r="P19" s="18">
        <f>frq!C19</f>
        <v>1</v>
      </c>
      <c r="Q19" s="15">
        <f t="shared" si="29"/>
        <v>274.42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274.42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210.42000000000002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210.42000000000002</v>
      </c>
      <c r="AT19" s="8">
        <v>30.82</v>
      </c>
      <c r="AU19" s="8">
        <v>30.82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32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32</v>
      </c>
      <c r="BL19" s="8">
        <f t="shared" si="21"/>
        <v>30.82</v>
      </c>
      <c r="BM19" s="8">
        <f t="shared" si="22"/>
        <v>30.82</v>
      </c>
      <c r="BN19" s="8">
        <f t="shared" si="23"/>
        <v>32</v>
      </c>
      <c r="BO19" s="8">
        <f t="shared" si="24"/>
        <v>32</v>
      </c>
      <c r="BP19" s="182">
        <f t="shared" si="25"/>
        <v>-1.1799999999999997</v>
      </c>
      <c r="BQ19" s="182">
        <f t="shared" si="26"/>
        <v>-1.1799999999999997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360</v>
      </c>
      <c r="G20" s="16">
        <f>'[3]25'!G22</f>
        <v>460</v>
      </c>
      <c r="H20" s="17">
        <f t="shared" si="27"/>
        <v>1140</v>
      </c>
      <c r="I20" s="15">
        <f>'[3]25'!J22</f>
        <v>274.42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274.42</v>
      </c>
      <c r="P20" s="18">
        <f>frq!C20</f>
        <v>1</v>
      </c>
      <c r="Q20" s="15">
        <f t="shared" si="29"/>
        <v>274.42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274.42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210.42000000000002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210.42000000000002</v>
      </c>
      <c r="AT20" s="8">
        <v>30.82</v>
      </c>
      <c r="AU20" s="8">
        <v>30.82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32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32</v>
      </c>
      <c r="BL20" s="8">
        <f t="shared" si="21"/>
        <v>30.82</v>
      </c>
      <c r="BM20" s="8">
        <f t="shared" si="22"/>
        <v>30.82</v>
      </c>
      <c r="BN20" s="8">
        <f t="shared" si="23"/>
        <v>32</v>
      </c>
      <c r="BO20" s="8">
        <f t="shared" si="24"/>
        <v>32</v>
      </c>
      <c r="BP20" s="182">
        <f t="shared" si="25"/>
        <v>-1.1799999999999997</v>
      </c>
      <c r="BQ20" s="182">
        <f t="shared" si="26"/>
        <v>-1.1799999999999997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360</v>
      </c>
      <c r="G21" s="16">
        <f>'[3]25'!G23</f>
        <v>460</v>
      </c>
      <c r="H21" s="17">
        <f t="shared" si="27"/>
        <v>1140</v>
      </c>
      <c r="I21" s="15">
        <f>'[3]25'!J23</f>
        <v>274.42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274.42</v>
      </c>
      <c r="P21" s="18">
        <f>frq!C21</f>
        <v>1</v>
      </c>
      <c r="Q21" s="15">
        <f t="shared" si="29"/>
        <v>274.42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274.42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210.42000000000002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210.42000000000002</v>
      </c>
      <c r="AT21" s="8">
        <v>30.82</v>
      </c>
      <c r="AU21" s="8">
        <v>30.82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32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32</v>
      </c>
      <c r="BL21" s="8">
        <f t="shared" si="21"/>
        <v>30.82</v>
      </c>
      <c r="BM21" s="8">
        <f t="shared" si="22"/>
        <v>30.82</v>
      </c>
      <c r="BN21" s="8">
        <f t="shared" si="23"/>
        <v>32</v>
      </c>
      <c r="BO21" s="8">
        <f t="shared" si="24"/>
        <v>32</v>
      </c>
      <c r="BP21" s="182">
        <f t="shared" si="25"/>
        <v>-1.1799999999999997</v>
      </c>
      <c r="BQ21" s="182">
        <f t="shared" si="26"/>
        <v>-1.1799999999999997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360</v>
      </c>
      <c r="G22" s="16">
        <f>'[3]25'!G24</f>
        <v>460</v>
      </c>
      <c r="H22" s="17">
        <f t="shared" si="27"/>
        <v>1140</v>
      </c>
      <c r="I22" s="15">
        <f>'[3]25'!J24</f>
        <v>274.42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274.42</v>
      </c>
      <c r="P22" s="18">
        <f>frq!C22</f>
        <v>1</v>
      </c>
      <c r="Q22" s="15">
        <f t="shared" si="29"/>
        <v>274.42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274.42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210.42000000000002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210.42000000000002</v>
      </c>
      <c r="AT22" s="8">
        <v>30.82</v>
      </c>
      <c r="AU22" s="8">
        <v>30.82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32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32</v>
      </c>
      <c r="BL22" s="8">
        <f t="shared" si="21"/>
        <v>30.82</v>
      </c>
      <c r="BM22" s="8">
        <f t="shared" si="22"/>
        <v>30.82</v>
      </c>
      <c r="BN22" s="8">
        <f t="shared" si="23"/>
        <v>32</v>
      </c>
      <c r="BO22" s="8">
        <f t="shared" si="24"/>
        <v>32</v>
      </c>
      <c r="BP22" s="182">
        <f t="shared" si="25"/>
        <v>-1.1799999999999997</v>
      </c>
      <c r="BQ22" s="182">
        <f t="shared" si="26"/>
        <v>-1.1799999999999997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360</v>
      </c>
      <c r="G23" s="16">
        <f>'[3]25'!G25</f>
        <v>460</v>
      </c>
      <c r="H23" s="17">
        <f t="shared" si="27"/>
        <v>1140</v>
      </c>
      <c r="I23" s="15">
        <f>'[3]25'!J25</f>
        <v>274.42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274.42</v>
      </c>
      <c r="P23" s="18">
        <f>frq!C23</f>
        <v>1</v>
      </c>
      <c r="Q23" s="15">
        <f t="shared" si="29"/>
        <v>274.42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274.42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210.42000000000002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210.42000000000002</v>
      </c>
      <c r="AT23" s="8">
        <v>30.82</v>
      </c>
      <c r="AU23" s="8">
        <v>30.82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30.82</v>
      </c>
      <c r="BM23" s="8">
        <f t="shared" si="22"/>
        <v>30.82</v>
      </c>
      <c r="BN23" s="8">
        <f t="shared" si="23"/>
        <v>32</v>
      </c>
      <c r="BO23" s="8">
        <f t="shared" si="24"/>
        <v>32</v>
      </c>
      <c r="BP23" s="182">
        <f t="shared" si="25"/>
        <v>-1.1799999999999997</v>
      </c>
      <c r="BQ23" s="182">
        <f t="shared" si="26"/>
        <v>-1.1799999999999997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360</v>
      </c>
      <c r="G24" s="16">
        <f>'[3]25'!G26</f>
        <v>460</v>
      </c>
      <c r="H24" s="17">
        <f t="shared" si="27"/>
        <v>1140</v>
      </c>
      <c r="I24" s="15">
        <f>'[3]25'!J26</f>
        <v>274.42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274.42</v>
      </c>
      <c r="P24" s="18">
        <f>frq!C24</f>
        <v>1</v>
      </c>
      <c r="Q24" s="15">
        <f t="shared" si="29"/>
        <v>274.42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274.42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210.42000000000002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210.42000000000002</v>
      </c>
      <c r="AT24" s="8">
        <v>30.82</v>
      </c>
      <c r="AU24" s="8">
        <v>30.82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30.82</v>
      </c>
      <c r="BM24" s="8">
        <f t="shared" si="22"/>
        <v>30.82</v>
      </c>
      <c r="BN24" s="8">
        <f t="shared" si="23"/>
        <v>32</v>
      </c>
      <c r="BO24" s="8">
        <f t="shared" si="24"/>
        <v>32</v>
      </c>
      <c r="BP24" s="182">
        <f t="shared" si="25"/>
        <v>-1.1799999999999997</v>
      </c>
      <c r="BQ24" s="182">
        <f t="shared" si="26"/>
        <v>-1.1799999999999997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360</v>
      </c>
      <c r="G25" s="16">
        <f>'[3]25'!G27</f>
        <v>460</v>
      </c>
      <c r="H25" s="17">
        <f t="shared" si="27"/>
        <v>1140</v>
      </c>
      <c r="I25" s="15">
        <f>'[3]25'!J27</f>
        <v>274.42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274.42</v>
      </c>
      <c r="P25" s="18">
        <f>frq!C25</f>
        <v>1</v>
      </c>
      <c r="Q25" s="15">
        <f t="shared" si="29"/>
        <v>274.42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274.42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210.42000000000002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210.42000000000002</v>
      </c>
      <c r="AT25" s="8">
        <v>30.82</v>
      </c>
      <c r="AU25" s="8">
        <v>30.82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30.82</v>
      </c>
      <c r="BM25" s="8">
        <f t="shared" si="22"/>
        <v>30.82</v>
      </c>
      <c r="BN25" s="8">
        <f t="shared" si="23"/>
        <v>32</v>
      </c>
      <c r="BO25" s="8">
        <f t="shared" si="24"/>
        <v>32</v>
      </c>
      <c r="BP25" s="182">
        <f t="shared" si="25"/>
        <v>-1.1799999999999997</v>
      </c>
      <c r="BQ25" s="182">
        <f t="shared" si="26"/>
        <v>-1.1799999999999997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360</v>
      </c>
      <c r="G26" s="16">
        <f>'[3]25'!G28</f>
        <v>460</v>
      </c>
      <c r="H26" s="17">
        <f t="shared" si="27"/>
        <v>1140</v>
      </c>
      <c r="I26" s="15">
        <f>'[3]25'!J28</f>
        <v>274.42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274.42</v>
      </c>
      <c r="P26" s="18">
        <f>frq!C26</f>
        <v>1</v>
      </c>
      <c r="Q26" s="15">
        <f t="shared" si="29"/>
        <v>274.42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210.42000000000002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210.42000000000002</v>
      </c>
      <c r="AT26" s="8">
        <v>30.82</v>
      </c>
      <c r="AU26" s="8">
        <v>30.82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30.82</v>
      </c>
      <c r="BM26" s="8">
        <f t="shared" si="22"/>
        <v>30.82</v>
      </c>
      <c r="BN26" s="8">
        <f t="shared" si="23"/>
        <v>32</v>
      </c>
      <c r="BO26" s="8">
        <f t="shared" si="24"/>
        <v>32</v>
      </c>
      <c r="BP26" s="182">
        <f t="shared" si="25"/>
        <v>-1.1799999999999997</v>
      </c>
      <c r="BQ26" s="182">
        <f t="shared" si="26"/>
        <v>-1.1799999999999997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360</v>
      </c>
      <c r="G27" s="16">
        <f>'[3]25'!G29</f>
        <v>460</v>
      </c>
      <c r="H27" s="17">
        <f t="shared" si="27"/>
        <v>1140</v>
      </c>
      <c r="I27" s="15">
        <f>'[3]25'!J29</f>
        <v>312.04000000000002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312.04000000000002</v>
      </c>
      <c r="P27" s="18">
        <f>frq!C27</f>
        <v>1</v>
      </c>
      <c r="Q27" s="15">
        <f t="shared" si="29"/>
        <v>312.04000000000002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312.04000000000002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248.04000000000002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248.04000000000002</v>
      </c>
      <c r="AT27" s="8">
        <v>30.82</v>
      </c>
      <c r="AU27" s="8">
        <v>30.82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30.82</v>
      </c>
      <c r="BM27" s="8">
        <f t="shared" si="22"/>
        <v>30.82</v>
      </c>
      <c r="BN27" s="8">
        <f t="shared" si="23"/>
        <v>32</v>
      </c>
      <c r="BO27" s="8">
        <f t="shared" si="24"/>
        <v>32</v>
      </c>
      <c r="BP27" s="182">
        <f t="shared" si="25"/>
        <v>-1.1799999999999997</v>
      </c>
      <c r="BQ27" s="182">
        <f t="shared" si="26"/>
        <v>-1.1799999999999997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360</v>
      </c>
      <c r="G28" s="16">
        <f>'[3]25'!G30</f>
        <v>460</v>
      </c>
      <c r="H28" s="17">
        <f t="shared" si="27"/>
        <v>1140</v>
      </c>
      <c r="I28" s="15">
        <f>'[3]25'!J30</f>
        <v>312.04000000000002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312.04000000000002</v>
      </c>
      <c r="P28" s="18">
        <f>frq!C28</f>
        <v>1</v>
      </c>
      <c r="Q28" s="15">
        <f t="shared" si="29"/>
        <v>312.04000000000002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312.04000000000002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248.04000000000002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248.04000000000002</v>
      </c>
      <c r="AT28" s="8">
        <v>30.82</v>
      </c>
      <c r="AU28" s="8">
        <v>30.82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30.82</v>
      </c>
      <c r="BM28" s="8">
        <f t="shared" si="22"/>
        <v>30.82</v>
      </c>
      <c r="BN28" s="8">
        <f t="shared" si="23"/>
        <v>32</v>
      </c>
      <c r="BO28" s="8">
        <f t="shared" si="24"/>
        <v>32</v>
      </c>
      <c r="BP28" s="182">
        <f t="shared" si="25"/>
        <v>-1.1799999999999997</v>
      </c>
      <c r="BQ28" s="182">
        <f t="shared" si="26"/>
        <v>-1.1799999999999997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360</v>
      </c>
      <c r="G29" s="16">
        <f>'[3]25'!G31</f>
        <v>460</v>
      </c>
      <c r="H29" s="17">
        <f t="shared" si="27"/>
        <v>1140</v>
      </c>
      <c r="I29" s="15">
        <f>'[3]25'!J31</f>
        <v>312.04000000000002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312.04000000000002</v>
      </c>
      <c r="P29" s="18">
        <f>frq!C29</f>
        <v>1</v>
      </c>
      <c r="Q29" s="15">
        <f t="shared" si="29"/>
        <v>312.04000000000002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312.04000000000002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248.04000000000002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248.04000000000002</v>
      </c>
      <c r="AT29" s="8">
        <v>30.82</v>
      </c>
      <c r="AU29" s="8">
        <v>30.82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30.82</v>
      </c>
      <c r="BM29" s="8">
        <f t="shared" si="22"/>
        <v>30.82</v>
      </c>
      <c r="BN29" s="8">
        <f t="shared" si="23"/>
        <v>32</v>
      </c>
      <c r="BO29" s="8">
        <f t="shared" si="24"/>
        <v>32</v>
      </c>
      <c r="BP29" s="182">
        <f t="shared" si="25"/>
        <v>-1.1799999999999997</v>
      </c>
      <c r="BQ29" s="182">
        <f t="shared" si="26"/>
        <v>-1.1799999999999997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360</v>
      </c>
      <c r="G30" s="16">
        <f>'[3]25'!G32</f>
        <v>460</v>
      </c>
      <c r="H30" s="17">
        <f t="shared" si="27"/>
        <v>1140</v>
      </c>
      <c r="I30" s="15">
        <f>'[3]25'!J32</f>
        <v>312.04000000000002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312.04000000000002</v>
      </c>
      <c r="P30" s="18">
        <f>frq!C30</f>
        <v>1</v>
      </c>
      <c r="Q30" s="15">
        <f t="shared" si="29"/>
        <v>312.04000000000002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312.04000000000002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248.04000000000002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248.04000000000002</v>
      </c>
      <c r="AT30" s="8">
        <v>30.82</v>
      </c>
      <c r="AU30" s="8">
        <v>30.82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30.82</v>
      </c>
      <c r="BM30" s="8">
        <f t="shared" si="22"/>
        <v>30.82</v>
      </c>
      <c r="BN30" s="8">
        <f t="shared" si="23"/>
        <v>32</v>
      </c>
      <c r="BO30" s="8">
        <f t="shared" si="24"/>
        <v>32</v>
      </c>
      <c r="BP30" s="182">
        <f t="shared" si="25"/>
        <v>-1.1799999999999997</v>
      </c>
      <c r="BQ30" s="182">
        <f t="shared" si="26"/>
        <v>-1.1799999999999997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360</v>
      </c>
      <c r="G31" s="16">
        <f>'[3]25'!G33</f>
        <v>460</v>
      </c>
      <c r="H31" s="17">
        <f t="shared" si="27"/>
        <v>1140</v>
      </c>
      <c r="I31" s="15">
        <f>'[3]25'!J33</f>
        <v>312.04000000000002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312.04000000000002</v>
      </c>
      <c r="P31" s="18">
        <f>frq!C31</f>
        <v>1</v>
      </c>
      <c r="Q31" s="15">
        <f t="shared" si="29"/>
        <v>312.04000000000002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312.04000000000002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248.04000000000002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248.04000000000002</v>
      </c>
      <c r="AT31" s="8">
        <v>30.82</v>
      </c>
      <c r="AU31" s="8">
        <v>30.82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30.82</v>
      </c>
      <c r="BM31" s="8">
        <f t="shared" si="22"/>
        <v>30.82</v>
      </c>
      <c r="BN31" s="8">
        <f t="shared" si="23"/>
        <v>32</v>
      </c>
      <c r="BO31" s="8">
        <f t="shared" si="24"/>
        <v>32</v>
      </c>
      <c r="BP31" s="182">
        <f t="shared" si="25"/>
        <v>-1.1799999999999997</v>
      </c>
      <c r="BQ31" s="182">
        <f t="shared" si="26"/>
        <v>-1.1799999999999997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360</v>
      </c>
      <c r="G32" s="16">
        <f>'[3]25'!G34</f>
        <v>460</v>
      </c>
      <c r="H32" s="17">
        <f t="shared" si="27"/>
        <v>1140</v>
      </c>
      <c r="I32" s="15">
        <f>'[3]25'!J34</f>
        <v>312.04000000000002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312.04000000000002</v>
      </c>
      <c r="P32" s="18">
        <f>frq!C32</f>
        <v>1</v>
      </c>
      <c r="Q32" s="15">
        <f t="shared" si="29"/>
        <v>312.04000000000002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312.04000000000002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248.04000000000002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248.04000000000002</v>
      </c>
      <c r="AT32" s="8">
        <v>30.82</v>
      </c>
      <c r="AU32" s="8">
        <v>30.82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30.82</v>
      </c>
      <c r="BM32" s="8">
        <f t="shared" si="22"/>
        <v>30.82</v>
      </c>
      <c r="BN32" s="8">
        <f t="shared" si="23"/>
        <v>32</v>
      </c>
      <c r="BO32" s="8">
        <f t="shared" si="24"/>
        <v>32</v>
      </c>
      <c r="BP32" s="182">
        <f t="shared" si="25"/>
        <v>-1.1799999999999997</v>
      </c>
      <c r="BQ32" s="182">
        <f t="shared" si="26"/>
        <v>-1.1799999999999997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360</v>
      </c>
      <c r="G33" s="16">
        <f>'[3]25'!G35</f>
        <v>460</v>
      </c>
      <c r="H33" s="17">
        <f t="shared" si="27"/>
        <v>1140</v>
      </c>
      <c r="I33" s="15">
        <f>'[3]25'!J35</f>
        <v>320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30.82</v>
      </c>
      <c r="AU33" s="8">
        <v>30.82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30.82</v>
      </c>
      <c r="BM33" s="8">
        <f t="shared" si="22"/>
        <v>30.82</v>
      </c>
      <c r="BN33" s="8">
        <f t="shared" si="23"/>
        <v>32</v>
      </c>
      <c r="BO33" s="8">
        <f t="shared" si="24"/>
        <v>32</v>
      </c>
      <c r="BP33" s="182">
        <f t="shared" si="25"/>
        <v>-1.1799999999999997</v>
      </c>
      <c r="BQ33" s="182">
        <f t="shared" si="26"/>
        <v>-1.1799999999999997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360</v>
      </c>
      <c r="G34" s="16">
        <f>'[3]25'!G36</f>
        <v>460</v>
      </c>
      <c r="H34" s="17">
        <f t="shared" si="27"/>
        <v>1140</v>
      </c>
      <c r="I34" s="15">
        <f>'[3]25'!J36</f>
        <v>320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30.82</v>
      </c>
      <c r="AU34" s="8">
        <v>30.82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30.82</v>
      </c>
      <c r="BM34" s="8">
        <f t="shared" si="22"/>
        <v>30.82</v>
      </c>
      <c r="BN34" s="8">
        <f t="shared" si="23"/>
        <v>32</v>
      </c>
      <c r="BO34" s="8">
        <f t="shared" si="24"/>
        <v>32</v>
      </c>
      <c r="BP34" s="182">
        <f t="shared" si="25"/>
        <v>-1.1799999999999997</v>
      </c>
      <c r="BQ34" s="182">
        <f t="shared" si="26"/>
        <v>-1.1799999999999997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360</v>
      </c>
      <c r="G35" s="16">
        <f>'[3]25'!G37</f>
        <v>460</v>
      </c>
      <c r="H35" s="17">
        <f t="shared" si="27"/>
        <v>1140</v>
      </c>
      <c r="I35" s="15">
        <f>'[3]25'!J37</f>
        <v>320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30.82</v>
      </c>
      <c r="AU35" s="8">
        <v>30.82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30.82</v>
      </c>
      <c r="BM35" s="8">
        <f t="shared" si="22"/>
        <v>30.82</v>
      </c>
      <c r="BN35" s="8">
        <f t="shared" si="23"/>
        <v>32</v>
      </c>
      <c r="BO35" s="8">
        <f t="shared" si="24"/>
        <v>32</v>
      </c>
      <c r="BP35" s="182">
        <f t="shared" si="25"/>
        <v>-1.1799999999999997</v>
      </c>
      <c r="BQ35" s="182">
        <f t="shared" si="26"/>
        <v>-1.1799999999999997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360</v>
      </c>
      <c r="G36" s="16">
        <f>'[3]25'!G38</f>
        <v>460</v>
      </c>
      <c r="H36" s="17">
        <f t="shared" si="27"/>
        <v>1140</v>
      </c>
      <c r="I36" s="15">
        <f>'[3]25'!J38</f>
        <v>320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30.82</v>
      </c>
      <c r="AU36" s="8">
        <v>30.82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30.82</v>
      </c>
      <c r="BM36" s="8">
        <f t="shared" si="22"/>
        <v>30.82</v>
      </c>
      <c r="BN36" s="8">
        <f t="shared" si="23"/>
        <v>32</v>
      </c>
      <c r="BO36" s="8">
        <f t="shared" si="24"/>
        <v>32</v>
      </c>
      <c r="BP36" s="182">
        <f t="shared" si="25"/>
        <v>-1.1799999999999997</v>
      </c>
      <c r="BQ36" s="182">
        <f t="shared" si="26"/>
        <v>-1.1799999999999997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360</v>
      </c>
      <c r="G37" s="16">
        <f>'[3]25'!G39</f>
        <v>460</v>
      </c>
      <c r="H37" s="17">
        <f t="shared" si="27"/>
        <v>1140</v>
      </c>
      <c r="I37" s="15">
        <f>'[3]25'!J39</f>
        <v>320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30.82</v>
      </c>
      <c r="AU37" s="8">
        <v>30.82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30.82</v>
      </c>
      <c r="BM37" s="8">
        <f t="shared" si="22"/>
        <v>30.82</v>
      </c>
      <c r="BN37" s="8">
        <f t="shared" si="23"/>
        <v>32</v>
      </c>
      <c r="BO37" s="8">
        <f t="shared" si="24"/>
        <v>32</v>
      </c>
      <c r="BP37" s="182">
        <f t="shared" si="25"/>
        <v>-1.1799999999999997</v>
      </c>
      <c r="BQ37" s="182">
        <f t="shared" si="26"/>
        <v>-1.1799999999999997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360</v>
      </c>
      <c r="G38" s="16">
        <f>'[3]25'!G40</f>
        <v>460</v>
      </c>
      <c r="H38" s="17">
        <f t="shared" si="27"/>
        <v>1140</v>
      </c>
      <c r="I38" s="15">
        <f>'[3]25'!J40</f>
        <v>320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30.82</v>
      </c>
      <c r="AU38" s="8">
        <v>30.82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30.82</v>
      </c>
      <c r="BM38" s="8">
        <f t="shared" si="22"/>
        <v>30.82</v>
      </c>
      <c r="BN38" s="8">
        <f t="shared" si="23"/>
        <v>32</v>
      </c>
      <c r="BO38" s="8">
        <f t="shared" si="24"/>
        <v>32</v>
      </c>
      <c r="BP38" s="182">
        <f t="shared" si="25"/>
        <v>-1.1799999999999997</v>
      </c>
      <c r="BQ38" s="182">
        <f t="shared" si="26"/>
        <v>-1.1799999999999997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360</v>
      </c>
      <c r="G39" s="16">
        <f>'[3]25'!G41</f>
        <v>460</v>
      </c>
      <c r="H39" s="17">
        <f t="shared" si="27"/>
        <v>1140</v>
      </c>
      <c r="I39" s="15">
        <f>'[3]25'!J41</f>
        <v>320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30.82</v>
      </c>
      <c r="AU39" s="8">
        <v>30.82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30.82</v>
      </c>
      <c r="BM39" s="8">
        <f t="shared" si="22"/>
        <v>30.82</v>
      </c>
      <c r="BN39" s="8">
        <f t="shared" si="23"/>
        <v>32</v>
      </c>
      <c r="BO39" s="8">
        <f t="shared" si="24"/>
        <v>32</v>
      </c>
      <c r="BP39" s="182">
        <f t="shared" si="25"/>
        <v>-1.1799999999999997</v>
      </c>
      <c r="BQ39" s="182">
        <f t="shared" si="26"/>
        <v>-1.1799999999999997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360</v>
      </c>
      <c r="G40" s="16">
        <f>'[3]25'!G42</f>
        <v>460</v>
      </c>
      <c r="H40" s="17">
        <f t="shared" si="27"/>
        <v>1140</v>
      </c>
      <c r="I40" s="15">
        <f>'[3]25'!J42</f>
        <v>320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30.82</v>
      </c>
      <c r="AU40" s="8">
        <v>30.82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30.82</v>
      </c>
      <c r="BM40" s="8">
        <f t="shared" si="22"/>
        <v>30.82</v>
      </c>
      <c r="BN40" s="8">
        <f t="shared" si="23"/>
        <v>32</v>
      </c>
      <c r="BO40" s="8">
        <f t="shared" si="24"/>
        <v>32</v>
      </c>
      <c r="BP40" s="182">
        <f t="shared" si="25"/>
        <v>-1.1799999999999997</v>
      </c>
      <c r="BQ40" s="182">
        <f t="shared" si="26"/>
        <v>-1.1799999999999997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360</v>
      </c>
      <c r="G41" s="16">
        <f>'[3]25'!G43</f>
        <v>460</v>
      </c>
      <c r="H41" s="17">
        <f t="shared" si="27"/>
        <v>1140</v>
      </c>
      <c r="I41" s="15">
        <f>'[3]25'!J43</f>
        <v>320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30.82</v>
      </c>
      <c r="AU41" s="8">
        <v>30.82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30.82</v>
      </c>
      <c r="BM41" s="8">
        <f t="shared" si="22"/>
        <v>30.82</v>
      </c>
      <c r="BN41" s="8">
        <f t="shared" si="23"/>
        <v>32</v>
      </c>
      <c r="BO41" s="8">
        <f t="shared" si="24"/>
        <v>32</v>
      </c>
      <c r="BP41" s="182">
        <f t="shared" si="25"/>
        <v>-1.1799999999999997</v>
      </c>
      <c r="BQ41" s="182">
        <f t="shared" si="26"/>
        <v>-1.1799999999999997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360</v>
      </c>
      <c r="G42" s="16">
        <f>'[3]25'!G44</f>
        <v>460</v>
      </c>
      <c r="H42" s="17">
        <f t="shared" si="27"/>
        <v>1140</v>
      </c>
      <c r="I42" s="15">
        <f>'[3]25'!J44</f>
        <v>320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30.82</v>
      </c>
      <c r="AU42" s="8">
        <v>30.82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82">
        <f t="shared" si="25"/>
        <v>-1.1799999999999997</v>
      </c>
      <c r="BQ42" s="182">
        <f t="shared" si="26"/>
        <v>-1.1799999999999997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360</v>
      </c>
      <c r="G43" s="16">
        <f>'[3]25'!G45</f>
        <v>460</v>
      </c>
      <c r="H43" s="17">
        <f t="shared" si="27"/>
        <v>1140</v>
      </c>
      <c r="I43" s="15">
        <f>'[3]25'!J45</f>
        <v>320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30.82</v>
      </c>
      <c r="AU43" s="8">
        <v>30.82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82">
        <f t="shared" si="25"/>
        <v>-1.1799999999999997</v>
      </c>
      <c r="BQ43" s="182">
        <f t="shared" si="26"/>
        <v>-1.1799999999999997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360</v>
      </c>
      <c r="G44" s="16">
        <f>'[3]25'!G46</f>
        <v>460</v>
      </c>
      <c r="H44" s="17">
        <f t="shared" si="27"/>
        <v>1140</v>
      </c>
      <c r="I44" s="15">
        <f>'[3]25'!J46</f>
        <v>320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30.82</v>
      </c>
      <c r="AU44" s="8">
        <v>30.82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82">
        <f t="shared" si="25"/>
        <v>-1.1799999999999997</v>
      </c>
      <c r="BQ44" s="182">
        <f t="shared" si="26"/>
        <v>-1.1799999999999997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360</v>
      </c>
      <c r="G45" s="16">
        <f>'[3]25'!G47</f>
        <v>460</v>
      </c>
      <c r="H45" s="17">
        <f t="shared" si="27"/>
        <v>1140</v>
      </c>
      <c r="I45" s="15">
        <f>'[3]25'!J47</f>
        <v>320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30.82</v>
      </c>
      <c r="AU45" s="8">
        <v>30.82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82">
        <f t="shared" si="25"/>
        <v>-1.1799999999999997</v>
      </c>
      <c r="BQ45" s="182">
        <f t="shared" si="26"/>
        <v>-1.1799999999999997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360</v>
      </c>
      <c r="G46" s="16">
        <f>'[3]25'!G48</f>
        <v>460</v>
      </c>
      <c r="H46" s="17">
        <f t="shared" si="27"/>
        <v>1140</v>
      </c>
      <c r="I46" s="15">
        <f>'[3]25'!J48</f>
        <v>320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256</v>
      </c>
      <c r="AT46" s="8">
        <v>30.82</v>
      </c>
      <c r="AU46" s="8">
        <v>30.82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82">
        <f t="shared" si="25"/>
        <v>-1.1799999999999997</v>
      </c>
      <c r="BQ46" s="182">
        <f t="shared" si="26"/>
        <v>-1.1799999999999997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360</v>
      </c>
      <c r="G47" s="16">
        <f>'[3]25'!G49</f>
        <v>460</v>
      </c>
      <c r="H47" s="17">
        <f t="shared" si="27"/>
        <v>1140</v>
      </c>
      <c r="I47" s="15">
        <f>'[3]25'!J49</f>
        <v>320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256</v>
      </c>
      <c r="AT47" s="8">
        <v>30.82</v>
      </c>
      <c r="AU47" s="8">
        <v>30.82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82">
        <f t="shared" si="25"/>
        <v>-1.1799999999999997</v>
      </c>
      <c r="BQ47" s="182">
        <f t="shared" si="26"/>
        <v>-1.1799999999999997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360</v>
      </c>
      <c r="G48" s="16">
        <f>'[3]25'!G50</f>
        <v>460</v>
      </c>
      <c r="H48" s="17">
        <f t="shared" si="27"/>
        <v>1140</v>
      </c>
      <c r="I48" s="15">
        <f>'[3]25'!J50</f>
        <v>320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30.82</v>
      </c>
      <c r="AU48" s="8">
        <v>30.82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82">
        <f t="shared" si="25"/>
        <v>-1.1799999999999997</v>
      </c>
      <c r="BQ48" s="182">
        <f t="shared" si="26"/>
        <v>-1.1799999999999997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360</v>
      </c>
      <c r="G49" s="16">
        <f>'[3]25'!G51</f>
        <v>460</v>
      </c>
      <c r="H49" s="17">
        <f t="shared" si="27"/>
        <v>1140</v>
      </c>
      <c r="I49" s="15">
        <f>'[3]25'!J51</f>
        <v>277.42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277.42</v>
      </c>
      <c r="P49" s="18">
        <f>frq!C49</f>
        <v>1</v>
      </c>
      <c r="Q49" s="15">
        <f t="shared" si="29"/>
        <v>277.42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277.42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213.42000000000002</v>
      </c>
      <c r="AT49" s="8">
        <v>30.82</v>
      </c>
      <c r="AU49" s="8">
        <v>30.82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82">
        <f t="shared" si="25"/>
        <v>-1.1799999999999997</v>
      </c>
      <c r="BQ49" s="182">
        <f t="shared" si="26"/>
        <v>-1.1799999999999997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360</v>
      </c>
      <c r="G50" s="16">
        <f>'[3]25'!G52</f>
        <v>460</v>
      </c>
      <c r="H50" s="17">
        <f t="shared" si="27"/>
        <v>1140</v>
      </c>
      <c r="I50" s="15">
        <f>'[3]25'!J52</f>
        <v>277.42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277.42</v>
      </c>
      <c r="P50" s="18">
        <f>frq!C50</f>
        <v>1</v>
      </c>
      <c r="Q50" s="15">
        <f t="shared" si="29"/>
        <v>277.42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277.42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213.42000000000002</v>
      </c>
      <c r="AT50" s="8">
        <v>30.82</v>
      </c>
      <c r="AU50" s="8">
        <v>30.82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82">
        <f t="shared" si="25"/>
        <v>-1.1799999999999997</v>
      </c>
      <c r="BQ50" s="182">
        <f t="shared" si="26"/>
        <v>-1.1799999999999997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360</v>
      </c>
      <c r="G51" s="16">
        <f>'[3]25'!G53</f>
        <v>460</v>
      </c>
      <c r="H51" s="17">
        <f t="shared" si="27"/>
        <v>1140</v>
      </c>
      <c r="I51" s="15">
        <f>'[3]25'!J53</f>
        <v>277.42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277.42</v>
      </c>
      <c r="P51" s="18">
        <f>frq!C51</f>
        <v>1</v>
      </c>
      <c r="Q51" s="15">
        <f t="shared" si="29"/>
        <v>277.42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277.42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213.42000000000002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213.42000000000002</v>
      </c>
      <c r="AT51" s="8">
        <v>30.82</v>
      </c>
      <c r="AU51" s="8">
        <v>30.82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82">
        <f t="shared" si="25"/>
        <v>-1.1799999999999997</v>
      </c>
      <c r="BQ51" s="182">
        <f t="shared" si="26"/>
        <v>-1.1799999999999997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360</v>
      </c>
      <c r="G52" s="16">
        <f>'[3]25'!G54</f>
        <v>460</v>
      </c>
      <c r="H52" s="17">
        <f t="shared" si="27"/>
        <v>1140</v>
      </c>
      <c r="I52" s="15">
        <f>'[3]25'!J54</f>
        <v>277.42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277.42</v>
      </c>
      <c r="P52" s="18">
        <f>frq!C52</f>
        <v>1</v>
      </c>
      <c r="Q52" s="15">
        <f t="shared" si="29"/>
        <v>277.42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277.42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213.42000000000002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213.42000000000002</v>
      </c>
      <c r="AT52" s="8">
        <v>30.82</v>
      </c>
      <c r="AU52" s="8">
        <v>30.82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82">
        <f t="shared" si="25"/>
        <v>-1.1799999999999997</v>
      </c>
      <c r="BQ52" s="182">
        <f t="shared" si="26"/>
        <v>-1.1799999999999997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360</v>
      </c>
      <c r="G53" s="16">
        <f>'[3]25'!G55</f>
        <v>460</v>
      </c>
      <c r="H53" s="17">
        <f t="shared" si="27"/>
        <v>1140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30.82</v>
      </c>
      <c r="AU53" s="8">
        <v>30.82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82">
        <f t="shared" si="25"/>
        <v>-1.1799999999999997</v>
      </c>
      <c r="BQ53" s="182">
        <f t="shared" si="26"/>
        <v>-1.1799999999999997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360</v>
      </c>
      <c r="G54" s="16">
        <f>'[3]25'!G56</f>
        <v>460</v>
      </c>
      <c r="H54" s="17">
        <f t="shared" si="27"/>
        <v>1140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30.82</v>
      </c>
      <c r="AU54" s="8">
        <v>30.82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82">
        <f t="shared" si="25"/>
        <v>-1.1799999999999997</v>
      </c>
      <c r="BQ54" s="182">
        <f t="shared" si="26"/>
        <v>-1.1799999999999997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360</v>
      </c>
      <c r="G55" s="16">
        <f>'[3]25'!G57</f>
        <v>460</v>
      </c>
      <c r="H55" s="17">
        <f t="shared" si="27"/>
        <v>1140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30.82</v>
      </c>
      <c r="AU55" s="8">
        <v>30.82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30.82</v>
      </c>
      <c r="BM55" s="8">
        <f t="shared" si="22"/>
        <v>30.82</v>
      </c>
      <c r="BN55" s="8">
        <f t="shared" si="23"/>
        <v>32</v>
      </c>
      <c r="BO55" s="8">
        <f t="shared" si="24"/>
        <v>32</v>
      </c>
      <c r="BP55" s="182">
        <f t="shared" si="25"/>
        <v>-1.1799999999999997</v>
      </c>
      <c r="BQ55" s="182">
        <f t="shared" si="26"/>
        <v>-1.1799999999999997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360</v>
      </c>
      <c r="G56" s="16">
        <f>'[3]25'!G58</f>
        <v>460</v>
      </c>
      <c r="H56" s="17">
        <f t="shared" si="27"/>
        <v>1140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30.82</v>
      </c>
      <c r="AU56" s="8">
        <v>30.82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32</v>
      </c>
      <c r="BP56" s="182">
        <f t="shared" si="25"/>
        <v>-1.1799999999999997</v>
      </c>
      <c r="BQ56" s="182">
        <f t="shared" si="26"/>
        <v>-1.1799999999999997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360</v>
      </c>
      <c r="G57" s="16">
        <f>'[3]25'!G59</f>
        <v>460</v>
      </c>
      <c r="H57" s="17">
        <f t="shared" si="27"/>
        <v>1140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30.82</v>
      </c>
      <c r="AU57" s="8">
        <v>30.82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32</v>
      </c>
      <c r="BP57" s="182">
        <f t="shared" si="25"/>
        <v>-1.1799999999999997</v>
      </c>
      <c r="BQ57" s="182">
        <f t="shared" si="26"/>
        <v>-1.1799999999999997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360</v>
      </c>
      <c r="G58" s="16">
        <f>'[3]25'!G60</f>
        <v>460</v>
      </c>
      <c r="H58" s="17">
        <f t="shared" si="27"/>
        <v>1140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30.82</v>
      </c>
      <c r="AU58" s="8">
        <v>30.82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82">
        <f t="shared" si="25"/>
        <v>-1.1799999999999997</v>
      </c>
      <c r="BQ58" s="182">
        <f t="shared" si="26"/>
        <v>-1.1799999999999997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360</v>
      </c>
      <c r="G59" s="16">
        <f>'[3]25'!G61</f>
        <v>460</v>
      </c>
      <c r="H59" s="17">
        <f t="shared" si="27"/>
        <v>1140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30.82</v>
      </c>
      <c r="AU59" s="8">
        <v>30.82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32</v>
      </c>
      <c r="BO59" s="8">
        <f t="shared" si="24"/>
        <v>32</v>
      </c>
      <c r="BP59" s="182">
        <f t="shared" si="25"/>
        <v>-1.1799999999999997</v>
      </c>
      <c r="BQ59" s="182">
        <f t="shared" si="26"/>
        <v>-1.1799999999999997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360</v>
      </c>
      <c r="G60" s="16">
        <f>'[3]25'!G62</f>
        <v>460</v>
      </c>
      <c r="H60" s="17">
        <f t="shared" si="27"/>
        <v>1140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30.82</v>
      </c>
      <c r="AU60" s="8">
        <v>30.82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32</v>
      </c>
      <c r="BO60" s="8">
        <f t="shared" si="24"/>
        <v>32</v>
      </c>
      <c r="BP60" s="182">
        <f t="shared" si="25"/>
        <v>-1.1799999999999997</v>
      </c>
      <c r="BQ60" s="182">
        <f t="shared" si="26"/>
        <v>-1.1799999999999997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360</v>
      </c>
      <c r="G61" s="16">
        <f>'[3]25'!G63</f>
        <v>460</v>
      </c>
      <c r="H61" s="17">
        <f t="shared" si="27"/>
        <v>1140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206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206</v>
      </c>
      <c r="AT61" s="8">
        <v>30.82</v>
      </c>
      <c r="AU61" s="8">
        <v>30.82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30.82</v>
      </c>
      <c r="BM61" s="8">
        <f t="shared" si="22"/>
        <v>30.82</v>
      </c>
      <c r="BN61" s="8">
        <f t="shared" si="23"/>
        <v>32</v>
      </c>
      <c r="BO61" s="8">
        <f t="shared" si="24"/>
        <v>32</v>
      </c>
      <c r="BP61" s="182">
        <f t="shared" si="25"/>
        <v>-1.1799999999999997</v>
      </c>
      <c r="BQ61" s="182">
        <f t="shared" si="26"/>
        <v>-1.1799999999999997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360</v>
      </c>
      <c r="G62" s="16">
        <f>'[3]25'!G64</f>
        <v>460</v>
      </c>
      <c r="H62" s="17">
        <f t="shared" si="27"/>
        <v>1140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206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206</v>
      </c>
      <c r="AT62" s="8">
        <v>30.82</v>
      </c>
      <c r="AU62" s="8">
        <v>30.82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30.82</v>
      </c>
      <c r="BM62" s="8">
        <f t="shared" si="22"/>
        <v>30.82</v>
      </c>
      <c r="BN62" s="8">
        <f t="shared" si="23"/>
        <v>32</v>
      </c>
      <c r="BO62" s="8">
        <f t="shared" si="24"/>
        <v>32</v>
      </c>
      <c r="BP62" s="182">
        <f t="shared" si="25"/>
        <v>-1.1799999999999997</v>
      </c>
      <c r="BQ62" s="182">
        <f t="shared" si="26"/>
        <v>-1.1799999999999997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360</v>
      </c>
      <c r="G63" s="16">
        <f>'[3]25'!G65</f>
        <v>460</v>
      </c>
      <c r="H63" s="17">
        <f t="shared" si="27"/>
        <v>1140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30.82</v>
      </c>
      <c r="AU63" s="8">
        <v>30.82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30.82</v>
      </c>
      <c r="BM63" s="8">
        <f t="shared" si="22"/>
        <v>30.82</v>
      </c>
      <c r="BN63" s="8">
        <f t="shared" si="23"/>
        <v>32</v>
      </c>
      <c r="BO63" s="8">
        <f t="shared" si="24"/>
        <v>32</v>
      </c>
      <c r="BP63" s="182">
        <f t="shared" si="25"/>
        <v>-1.1799999999999997</v>
      </c>
      <c r="BQ63" s="182">
        <f t="shared" si="26"/>
        <v>-1.1799999999999997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360</v>
      </c>
      <c r="G64" s="16">
        <f>'[3]25'!G66</f>
        <v>460</v>
      </c>
      <c r="H64" s="17">
        <f t="shared" si="27"/>
        <v>1140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30.82</v>
      </c>
      <c r="AU64" s="8">
        <v>30.82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30.82</v>
      </c>
      <c r="BM64" s="8">
        <f t="shared" si="22"/>
        <v>30.82</v>
      </c>
      <c r="BN64" s="8">
        <f t="shared" si="23"/>
        <v>32</v>
      </c>
      <c r="BO64" s="8">
        <f t="shared" si="24"/>
        <v>32</v>
      </c>
      <c r="BP64" s="182">
        <f t="shared" si="25"/>
        <v>-1.1799999999999997</v>
      </c>
      <c r="BQ64" s="182">
        <f t="shared" si="26"/>
        <v>-1.1799999999999997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360</v>
      </c>
      <c r="G65" s="16">
        <f>'[3]25'!G67</f>
        <v>460</v>
      </c>
      <c r="H65" s="17">
        <f t="shared" si="27"/>
        <v>1140</v>
      </c>
      <c r="I65" s="15">
        <f>'[3]25'!J67</f>
        <v>277.42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277.42</v>
      </c>
      <c r="P65" s="18">
        <f>frq!C65</f>
        <v>1</v>
      </c>
      <c r="Q65" s="15">
        <f t="shared" si="33"/>
        <v>277.42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277.42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213.42000000000002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213.42000000000002</v>
      </c>
      <c r="AT65" s="8">
        <v>30.82</v>
      </c>
      <c r="AU65" s="8">
        <v>30.82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30.82</v>
      </c>
      <c r="BM65" s="8">
        <f t="shared" si="22"/>
        <v>30.82</v>
      </c>
      <c r="BN65" s="8">
        <f t="shared" si="23"/>
        <v>32</v>
      </c>
      <c r="BO65" s="8">
        <f t="shared" si="24"/>
        <v>32</v>
      </c>
      <c r="BP65" s="182">
        <f t="shared" si="25"/>
        <v>-1.1799999999999997</v>
      </c>
      <c r="BQ65" s="182">
        <f t="shared" si="26"/>
        <v>-1.1799999999999997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360</v>
      </c>
      <c r="G66" s="16">
        <f>'[3]25'!G68</f>
        <v>460</v>
      </c>
      <c r="H66" s="17">
        <f t="shared" si="27"/>
        <v>1140</v>
      </c>
      <c r="I66" s="15">
        <f>'[3]25'!J68</f>
        <v>277.42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277.42</v>
      </c>
      <c r="P66" s="18">
        <f>frq!C66</f>
        <v>1</v>
      </c>
      <c r="Q66" s="15">
        <f t="shared" si="33"/>
        <v>277.42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277.42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213.42000000000002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213.42000000000002</v>
      </c>
      <c r="AT66" s="8">
        <v>30.82</v>
      </c>
      <c r="AU66" s="8">
        <v>30.82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82">
        <f t="shared" si="25"/>
        <v>-1.1799999999999997</v>
      </c>
      <c r="BQ66" s="182">
        <f t="shared" si="26"/>
        <v>-1.1799999999999997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360</v>
      </c>
      <c r="G67" s="16">
        <f>'[3]25'!G69</f>
        <v>460</v>
      </c>
      <c r="H67" s="17">
        <f t="shared" si="27"/>
        <v>1140</v>
      </c>
      <c r="I67" s="15">
        <f>'[3]25'!J69</f>
        <v>312.04000000000002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312.04000000000002</v>
      </c>
      <c r="P67" s="18">
        <f>frq!C67</f>
        <v>1</v>
      </c>
      <c r="Q67" s="15">
        <f t="shared" si="33"/>
        <v>312.04000000000002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312.04000000000002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248.04000000000002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248.04000000000002</v>
      </c>
      <c r="AT67" s="8">
        <v>30.82</v>
      </c>
      <c r="AU67" s="8">
        <v>30.82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82">
        <f t="shared" si="25"/>
        <v>-1.1799999999999997</v>
      </c>
      <c r="BQ67" s="182">
        <f t="shared" si="26"/>
        <v>-1.1799999999999997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360</v>
      </c>
      <c r="G68" s="16">
        <f>'[3]25'!G70</f>
        <v>460</v>
      </c>
      <c r="H68" s="17">
        <f t="shared" si="27"/>
        <v>1140</v>
      </c>
      <c r="I68" s="15">
        <f>'[3]25'!J70</f>
        <v>312.04000000000002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312.04000000000002</v>
      </c>
      <c r="P68" s="18">
        <f>frq!C68</f>
        <v>1</v>
      </c>
      <c r="Q68" s="15">
        <f t="shared" si="33"/>
        <v>312.04000000000002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312.04000000000002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248.04000000000002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248.04000000000002</v>
      </c>
      <c r="AT68" s="8">
        <v>30.82</v>
      </c>
      <c r="AU68" s="8">
        <v>30.82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-1.1799999999999997</v>
      </c>
      <c r="BQ68" s="182">
        <f t="shared" ref="BQ68:BQ98" si="58">BM68-BO68</f>
        <v>-1.1799999999999997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360</v>
      </c>
      <c r="G69" s="16">
        <f>'[3]25'!G71</f>
        <v>460</v>
      </c>
      <c r="H69" s="17">
        <f t="shared" ref="H69:H98" si="59">SUM(B69:G69)</f>
        <v>1140</v>
      </c>
      <c r="I69" s="15">
        <f>'[3]25'!J71</f>
        <v>320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256</v>
      </c>
      <c r="AT69" s="8">
        <v>30.82</v>
      </c>
      <c r="AU69" s="8">
        <v>30.82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30.82</v>
      </c>
      <c r="BM69" s="8">
        <f t="shared" si="54"/>
        <v>30.82</v>
      </c>
      <c r="BN69" s="8">
        <f t="shared" si="55"/>
        <v>32</v>
      </c>
      <c r="BO69" s="8">
        <f t="shared" si="56"/>
        <v>32</v>
      </c>
      <c r="BP69" s="182">
        <f t="shared" si="57"/>
        <v>-1.1799999999999997</v>
      </c>
      <c r="BQ69" s="182">
        <f t="shared" si="58"/>
        <v>-1.1799999999999997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360</v>
      </c>
      <c r="G70" s="16">
        <f>'[3]25'!G72</f>
        <v>460</v>
      </c>
      <c r="H70" s="17">
        <f t="shared" si="59"/>
        <v>1140</v>
      </c>
      <c r="I70" s="15">
        <f>'[3]25'!J72</f>
        <v>320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256</v>
      </c>
      <c r="AT70" s="8">
        <v>30.82</v>
      </c>
      <c r="AU70" s="8">
        <v>30.82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30.82</v>
      </c>
      <c r="BM70" s="8">
        <f t="shared" si="54"/>
        <v>30.82</v>
      </c>
      <c r="BN70" s="8">
        <f t="shared" si="55"/>
        <v>32</v>
      </c>
      <c r="BO70" s="8">
        <f t="shared" si="56"/>
        <v>32</v>
      </c>
      <c r="BP70" s="182">
        <f t="shared" si="57"/>
        <v>-1.1799999999999997</v>
      </c>
      <c r="BQ70" s="182">
        <f t="shared" si="58"/>
        <v>-1.1799999999999997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360</v>
      </c>
      <c r="G71" s="16">
        <f>'[3]25'!G73</f>
        <v>460</v>
      </c>
      <c r="H71" s="17">
        <f t="shared" si="59"/>
        <v>1140</v>
      </c>
      <c r="I71" s="15">
        <f>'[3]25'!J73</f>
        <v>320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256</v>
      </c>
      <c r="AT71" s="8">
        <v>30.82</v>
      </c>
      <c r="AU71" s="8">
        <v>30.82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30.82</v>
      </c>
      <c r="BM71" s="8">
        <f t="shared" si="54"/>
        <v>30.82</v>
      </c>
      <c r="BN71" s="8">
        <f t="shared" si="55"/>
        <v>32</v>
      </c>
      <c r="BO71" s="8">
        <f t="shared" si="56"/>
        <v>32</v>
      </c>
      <c r="BP71" s="182">
        <f t="shared" si="57"/>
        <v>-1.1799999999999997</v>
      </c>
      <c r="BQ71" s="182">
        <f t="shared" si="58"/>
        <v>-1.1799999999999997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360</v>
      </c>
      <c r="G72" s="16">
        <f>'[3]25'!G74</f>
        <v>460</v>
      </c>
      <c r="H72" s="17">
        <f t="shared" si="59"/>
        <v>1140</v>
      </c>
      <c r="I72" s="15">
        <f>'[3]25'!J74</f>
        <v>320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30.82</v>
      </c>
      <c r="AU72" s="8">
        <v>30.82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30.82</v>
      </c>
      <c r="BM72" s="8">
        <f t="shared" si="54"/>
        <v>30.82</v>
      </c>
      <c r="BN72" s="8">
        <f t="shared" si="55"/>
        <v>32</v>
      </c>
      <c r="BO72" s="8">
        <f t="shared" si="56"/>
        <v>32</v>
      </c>
      <c r="BP72" s="182">
        <f t="shared" si="57"/>
        <v>-1.1799999999999997</v>
      </c>
      <c r="BQ72" s="182">
        <f t="shared" si="58"/>
        <v>-1.1799999999999997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360</v>
      </c>
      <c r="G73" s="16">
        <f>'[3]25'!G75</f>
        <v>460</v>
      </c>
      <c r="H73" s="17">
        <f t="shared" si="59"/>
        <v>1140</v>
      </c>
      <c r="I73" s="15">
        <f>'[3]25'!J75</f>
        <v>320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30.82</v>
      </c>
      <c r="AU73" s="8">
        <v>30.82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30.82</v>
      </c>
      <c r="BM73" s="8">
        <f t="shared" si="54"/>
        <v>30.82</v>
      </c>
      <c r="BN73" s="8">
        <f t="shared" si="55"/>
        <v>32</v>
      </c>
      <c r="BO73" s="8">
        <f t="shared" si="56"/>
        <v>32</v>
      </c>
      <c r="BP73" s="182">
        <f t="shared" si="57"/>
        <v>-1.1799999999999997</v>
      </c>
      <c r="BQ73" s="182">
        <f t="shared" si="58"/>
        <v>-1.1799999999999997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360</v>
      </c>
      <c r="G74" s="16">
        <f>'[3]25'!G76</f>
        <v>460</v>
      </c>
      <c r="H74" s="17">
        <f t="shared" si="59"/>
        <v>1140</v>
      </c>
      <c r="I74" s="15">
        <f>'[3]25'!J76</f>
        <v>320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30.82</v>
      </c>
      <c r="AU74" s="8">
        <v>30.82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30.82</v>
      </c>
      <c r="BM74" s="8">
        <f t="shared" si="54"/>
        <v>30.82</v>
      </c>
      <c r="BN74" s="8">
        <f t="shared" si="55"/>
        <v>32</v>
      </c>
      <c r="BO74" s="8">
        <f t="shared" si="56"/>
        <v>32</v>
      </c>
      <c r="BP74" s="182">
        <f t="shared" si="57"/>
        <v>-1.1799999999999997</v>
      </c>
      <c r="BQ74" s="182">
        <f t="shared" si="58"/>
        <v>-1.1799999999999997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360</v>
      </c>
      <c r="G75" s="16">
        <f>'[3]25'!G77</f>
        <v>460</v>
      </c>
      <c r="H75" s="17">
        <f t="shared" si="59"/>
        <v>1140</v>
      </c>
      <c r="I75" s="15">
        <f>'[3]25'!J77</f>
        <v>320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30.82</v>
      </c>
      <c r="AU75" s="8">
        <v>30.82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30.82</v>
      </c>
      <c r="BM75" s="8">
        <f t="shared" si="54"/>
        <v>30.82</v>
      </c>
      <c r="BN75" s="8">
        <f t="shared" si="55"/>
        <v>32</v>
      </c>
      <c r="BO75" s="8">
        <f t="shared" si="56"/>
        <v>32</v>
      </c>
      <c r="BP75" s="182">
        <f t="shared" si="57"/>
        <v>-1.1799999999999997</v>
      </c>
      <c r="BQ75" s="182">
        <f t="shared" si="58"/>
        <v>-1.1799999999999997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360</v>
      </c>
      <c r="G76" s="16">
        <f>'[3]25'!G78</f>
        <v>460</v>
      </c>
      <c r="H76" s="17">
        <f t="shared" si="59"/>
        <v>1140</v>
      </c>
      <c r="I76" s="15">
        <f>'[3]25'!J78</f>
        <v>320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30.82</v>
      </c>
      <c r="AU76" s="8">
        <v>30.82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30.82</v>
      </c>
      <c r="BM76" s="8">
        <f t="shared" si="54"/>
        <v>30.82</v>
      </c>
      <c r="BN76" s="8">
        <f t="shared" si="55"/>
        <v>32</v>
      </c>
      <c r="BO76" s="8">
        <f t="shared" si="56"/>
        <v>32</v>
      </c>
      <c r="BP76" s="182">
        <f t="shared" si="57"/>
        <v>-1.1799999999999997</v>
      </c>
      <c r="BQ76" s="182">
        <f t="shared" si="58"/>
        <v>-1.1799999999999997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360</v>
      </c>
      <c r="G77" s="16">
        <f>'[3]25'!G79</f>
        <v>460</v>
      </c>
      <c r="H77" s="17">
        <f t="shared" si="59"/>
        <v>1140</v>
      </c>
      <c r="I77" s="15">
        <f>'[3]25'!J79</f>
        <v>320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30.82</v>
      </c>
      <c r="AU77" s="8">
        <v>30.82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30.82</v>
      </c>
      <c r="BM77" s="8">
        <f t="shared" si="54"/>
        <v>30.82</v>
      </c>
      <c r="BN77" s="8">
        <f t="shared" si="55"/>
        <v>32</v>
      </c>
      <c r="BO77" s="8">
        <f t="shared" si="56"/>
        <v>32</v>
      </c>
      <c r="BP77" s="182">
        <f t="shared" si="57"/>
        <v>-1.1799999999999997</v>
      </c>
      <c r="BQ77" s="182">
        <f t="shared" si="58"/>
        <v>-1.1799999999999997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360</v>
      </c>
      <c r="G78" s="16">
        <f>'[3]25'!G80</f>
        <v>460</v>
      </c>
      <c r="H78" s="17">
        <f t="shared" si="59"/>
        <v>1140</v>
      </c>
      <c r="I78" s="15">
        <f>'[3]25'!J80</f>
        <v>320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30.82</v>
      </c>
      <c r="AU78" s="8">
        <v>30.82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30.82</v>
      </c>
      <c r="BM78" s="8">
        <f t="shared" si="54"/>
        <v>30.82</v>
      </c>
      <c r="BN78" s="8">
        <f t="shared" si="55"/>
        <v>32</v>
      </c>
      <c r="BO78" s="8">
        <f t="shared" si="56"/>
        <v>32</v>
      </c>
      <c r="BP78" s="182">
        <f t="shared" si="57"/>
        <v>-1.1799999999999997</v>
      </c>
      <c r="BQ78" s="182">
        <f t="shared" si="58"/>
        <v>-1.1799999999999997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360</v>
      </c>
      <c r="G79" s="16">
        <f>'[3]25'!G81</f>
        <v>460</v>
      </c>
      <c r="H79" s="17">
        <f t="shared" si="59"/>
        <v>1140</v>
      </c>
      <c r="I79" s="15">
        <f>'[3]25'!J81</f>
        <v>320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30.82</v>
      </c>
      <c r="AU79" s="8">
        <v>30.82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30.82</v>
      </c>
      <c r="BM79" s="8">
        <f t="shared" si="54"/>
        <v>30.82</v>
      </c>
      <c r="BN79" s="8">
        <f t="shared" si="55"/>
        <v>32</v>
      </c>
      <c r="BO79" s="8">
        <f t="shared" si="56"/>
        <v>32</v>
      </c>
      <c r="BP79" s="182">
        <f t="shared" si="57"/>
        <v>-1.1799999999999997</v>
      </c>
      <c r="BQ79" s="182">
        <f t="shared" si="58"/>
        <v>-1.1799999999999997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360</v>
      </c>
      <c r="G80" s="16">
        <f>'[3]25'!G82</f>
        <v>460</v>
      </c>
      <c r="H80" s="17">
        <f t="shared" si="59"/>
        <v>1140</v>
      </c>
      <c r="I80" s="15">
        <f>'[3]25'!J82</f>
        <v>320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30.82</v>
      </c>
      <c r="AU80" s="8">
        <v>30.82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30.82</v>
      </c>
      <c r="BM80" s="8">
        <f t="shared" si="54"/>
        <v>30.82</v>
      </c>
      <c r="BN80" s="8">
        <f t="shared" si="55"/>
        <v>32</v>
      </c>
      <c r="BO80" s="8">
        <f t="shared" si="56"/>
        <v>32</v>
      </c>
      <c r="BP80" s="182">
        <f t="shared" si="57"/>
        <v>-1.1799999999999997</v>
      </c>
      <c r="BQ80" s="182">
        <f t="shared" si="58"/>
        <v>-1.1799999999999997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360</v>
      </c>
      <c r="G81" s="16">
        <f>'[3]25'!G83</f>
        <v>460</v>
      </c>
      <c r="H81" s="17">
        <f t="shared" si="59"/>
        <v>1140</v>
      </c>
      <c r="I81" s="15">
        <f>'[3]25'!J83</f>
        <v>320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30.82</v>
      </c>
      <c r="AU81" s="8">
        <v>30.82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30.82</v>
      </c>
      <c r="BM81" s="8">
        <f t="shared" si="54"/>
        <v>30.82</v>
      </c>
      <c r="BN81" s="8">
        <f t="shared" si="55"/>
        <v>32</v>
      </c>
      <c r="BO81" s="8">
        <f t="shared" si="56"/>
        <v>32</v>
      </c>
      <c r="BP81" s="182">
        <f t="shared" si="57"/>
        <v>-1.1799999999999997</v>
      </c>
      <c r="BQ81" s="182">
        <f t="shared" si="58"/>
        <v>-1.1799999999999997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360</v>
      </c>
      <c r="G82" s="16">
        <f>'[3]25'!G84</f>
        <v>460</v>
      </c>
      <c r="H82" s="17">
        <f t="shared" si="59"/>
        <v>1140</v>
      </c>
      <c r="I82" s="15">
        <f>'[3]25'!J84</f>
        <v>320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30.82</v>
      </c>
      <c r="AU82" s="8">
        <v>30.82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30.82</v>
      </c>
      <c r="BM82" s="8">
        <f t="shared" si="54"/>
        <v>30.82</v>
      </c>
      <c r="BN82" s="8">
        <f t="shared" si="55"/>
        <v>32</v>
      </c>
      <c r="BO82" s="8">
        <f t="shared" si="56"/>
        <v>32</v>
      </c>
      <c r="BP82" s="182">
        <f t="shared" si="57"/>
        <v>-1.1799999999999997</v>
      </c>
      <c r="BQ82" s="182">
        <f t="shared" si="58"/>
        <v>-1.1799999999999997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360</v>
      </c>
      <c r="G83" s="16">
        <f>'[3]25'!G85</f>
        <v>460</v>
      </c>
      <c r="H83" s="17">
        <f t="shared" si="59"/>
        <v>1140</v>
      </c>
      <c r="I83" s="15">
        <f>'[3]25'!J85</f>
        <v>320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256</v>
      </c>
      <c r="AT83" s="8">
        <v>30.82</v>
      </c>
      <c r="AU83" s="8">
        <v>30.82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82">
        <f t="shared" si="57"/>
        <v>-1.1799999999999997</v>
      </c>
      <c r="BQ83" s="182">
        <f t="shared" si="58"/>
        <v>-1.1799999999999997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360</v>
      </c>
      <c r="G84" s="16">
        <f>'[3]25'!G86</f>
        <v>460</v>
      </c>
      <c r="H84" s="17">
        <f t="shared" si="59"/>
        <v>1140</v>
      </c>
      <c r="I84" s="15">
        <f>'[3]25'!J86</f>
        <v>320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256</v>
      </c>
      <c r="AT84" s="8">
        <v>30.82</v>
      </c>
      <c r="AU84" s="8">
        <v>30.82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82">
        <f t="shared" si="57"/>
        <v>-1.1799999999999997</v>
      </c>
      <c r="BQ84" s="182">
        <f t="shared" si="58"/>
        <v>-1.1799999999999997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360</v>
      </c>
      <c r="G85" s="16">
        <f>'[3]25'!G87</f>
        <v>460</v>
      </c>
      <c r="H85" s="17">
        <f t="shared" si="59"/>
        <v>1140</v>
      </c>
      <c r="I85" s="15">
        <f>'[3]25'!J87</f>
        <v>320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320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256</v>
      </c>
      <c r="AT85" s="8">
        <v>30.82</v>
      </c>
      <c r="AU85" s="8">
        <v>30.82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82">
        <f t="shared" si="57"/>
        <v>-1.1799999999999997</v>
      </c>
      <c r="BQ85" s="182">
        <f t="shared" si="58"/>
        <v>-1.1799999999999997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360</v>
      </c>
      <c r="G86" s="16">
        <f>'[3]25'!G88</f>
        <v>460</v>
      </c>
      <c r="H86" s="17">
        <f t="shared" si="59"/>
        <v>1140</v>
      </c>
      <c r="I86" s="15">
        <f>'[3]25'!J88</f>
        <v>320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320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256</v>
      </c>
      <c r="AT86" s="8">
        <v>30.82</v>
      </c>
      <c r="AU86" s="8">
        <v>30.82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82">
        <f t="shared" si="57"/>
        <v>-1.1799999999999997</v>
      </c>
      <c r="BQ86" s="182">
        <f t="shared" si="58"/>
        <v>-1.1799999999999997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360</v>
      </c>
      <c r="G87" s="16">
        <f>'[3]25'!G89</f>
        <v>460</v>
      </c>
      <c r="H87" s="17">
        <f t="shared" si="59"/>
        <v>1140</v>
      </c>
      <c r="I87" s="15">
        <f>'[3]25'!J89</f>
        <v>320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320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320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256</v>
      </c>
      <c r="AT87" s="8">
        <v>30.82</v>
      </c>
      <c r="AU87" s="8">
        <v>30.82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82">
        <f t="shared" si="57"/>
        <v>-1.1799999999999997</v>
      </c>
      <c r="BQ87" s="182">
        <f t="shared" si="58"/>
        <v>-1.1799999999999997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360</v>
      </c>
      <c r="G88" s="16">
        <f>'[3]25'!G90</f>
        <v>460</v>
      </c>
      <c r="H88" s="17">
        <f t="shared" si="59"/>
        <v>1140</v>
      </c>
      <c r="I88" s="15">
        <f>'[3]25'!J90</f>
        <v>320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320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320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256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82">
        <f t="shared" si="57"/>
        <v>-32</v>
      </c>
      <c r="BQ88" s="182">
        <f t="shared" si="58"/>
        <v>-32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360</v>
      </c>
      <c r="G89" s="16">
        <f>'[3]25'!G91</f>
        <v>460</v>
      </c>
      <c r="H89" s="17">
        <f t="shared" si="59"/>
        <v>1140</v>
      </c>
      <c r="I89" s="15">
        <f>'[3]25'!J91</f>
        <v>320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320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320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256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32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82">
        <f t="shared" si="57"/>
        <v>-32</v>
      </c>
      <c r="BQ89" s="182">
        <f t="shared" si="58"/>
        <v>-32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360</v>
      </c>
      <c r="G90" s="16">
        <f>'[3]25'!G92</f>
        <v>460</v>
      </c>
      <c r="H90" s="17">
        <f t="shared" si="59"/>
        <v>1140</v>
      </c>
      <c r="I90" s="15">
        <f>'[3]25'!J92</f>
        <v>320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320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256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32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82">
        <f t="shared" si="57"/>
        <v>-32</v>
      </c>
      <c r="BQ90" s="182">
        <f t="shared" si="58"/>
        <v>-32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360</v>
      </c>
      <c r="G91" s="16">
        <f>'[3]25'!G93</f>
        <v>460</v>
      </c>
      <c r="H91" s="17">
        <f t="shared" si="59"/>
        <v>1140</v>
      </c>
      <c r="I91" s="15">
        <f>'[3]25'!J93</f>
        <v>281.42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281.42</v>
      </c>
      <c r="P91" s="18">
        <f>frq!C91</f>
        <v>1</v>
      </c>
      <c r="Q91" s="15">
        <f t="shared" si="33"/>
        <v>281.42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281.42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217.42000000000002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217.42000000000002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32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82">
        <f t="shared" si="57"/>
        <v>-32</v>
      </c>
      <c r="BQ91" s="182">
        <f t="shared" si="58"/>
        <v>-32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360</v>
      </c>
      <c r="G92" s="16">
        <f>'[3]25'!G94</f>
        <v>460</v>
      </c>
      <c r="H92" s="17">
        <f t="shared" si="59"/>
        <v>1140</v>
      </c>
      <c r="I92" s="15">
        <f>'[3]25'!J94</f>
        <v>281.42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281.42</v>
      </c>
      <c r="P92" s="18">
        <f>frq!C92</f>
        <v>1</v>
      </c>
      <c r="Q92" s="15">
        <f t="shared" si="33"/>
        <v>281.42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281.42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217.42000000000002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217.42000000000002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32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82">
        <f t="shared" si="57"/>
        <v>-32</v>
      </c>
      <c r="BQ92" s="182">
        <f t="shared" si="58"/>
        <v>-32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360</v>
      </c>
      <c r="G93" s="16">
        <f>'[3]25'!G95</f>
        <v>460</v>
      </c>
      <c r="H93" s="17">
        <f t="shared" si="59"/>
        <v>1140</v>
      </c>
      <c r="I93" s="15">
        <f>'[3]25'!J95</f>
        <v>281.42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281.42</v>
      </c>
      <c r="P93" s="18">
        <f>frq!C93</f>
        <v>1</v>
      </c>
      <c r="Q93" s="15">
        <f t="shared" si="33"/>
        <v>281.42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281.42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217.42000000000002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217.42000000000002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32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82">
        <f t="shared" si="57"/>
        <v>-32</v>
      </c>
      <c r="BQ93" s="182">
        <f t="shared" si="58"/>
        <v>-32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360</v>
      </c>
      <c r="G94" s="16">
        <f>'[3]25'!G96</f>
        <v>460</v>
      </c>
      <c r="H94" s="17">
        <f t="shared" si="59"/>
        <v>1140</v>
      </c>
      <c r="I94" s="15">
        <f>'[3]25'!J96</f>
        <v>281.42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281.42</v>
      </c>
      <c r="P94" s="18">
        <f>frq!C94</f>
        <v>1</v>
      </c>
      <c r="Q94" s="15">
        <f t="shared" si="33"/>
        <v>281.42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281.42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217.42000000000002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217.42000000000002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32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82">
        <f t="shared" si="57"/>
        <v>-32</v>
      </c>
      <c r="BQ94" s="182">
        <f t="shared" si="58"/>
        <v>-32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360</v>
      </c>
      <c r="G95" s="16">
        <f>'[3]25'!G97</f>
        <v>460</v>
      </c>
      <c r="H95" s="17">
        <f t="shared" si="59"/>
        <v>1140</v>
      </c>
      <c r="I95" s="15">
        <f>'[3]25'!J97</f>
        <v>279.42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279.42</v>
      </c>
      <c r="P95" s="18">
        <f>frq!C95</f>
        <v>1</v>
      </c>
      <c r="Q95" s="15">
        <f t="shared" si="33"/>
        <v>279.42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279.42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215.42000000000002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215.42000000000002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32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82">
        <f t="shared" si="57"/>
        <v>-32</v>
      </c>
      <c r="BQ95" s="182">
        <f t="shared" si="58"/>
        <v>-32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360</v>
      </c>
      <c r="G96" s="16">
        <f>'[3]25'!G98</f>
        <v>460</v>
      </c>
      <c r="H96" s="17">
        <f t="shared" si="59"/>
        <v>1140</v>
      </c>
      <c r="I96" s="15">
        <f>'[3]25'!J98</f>
        <v>279.42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279.42</v>
      </c>
      <c r="P96" s="18">
        <f>frq!C96</f>
        <v>1</v>
      </c>
      <c r="Q96" s="15">
        <f t="shared" si="33"/>
        <v>279.42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279.42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215.42000000000002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215.42000000000002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32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82">
        <f t="shared" si="57"/>
        <v>-32</v>
      </c>
      <c r="BQ96" s="182">
        <f t="shared" si="58"/>
        <v>-32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360</v>
      </c>
      <c r="G97" s="16">
        <f>'[3]25'!G99</f>
        <v>460</v>
      </c>
      <c r="H97" s="17">
        <f t="shared" si="59"/>
        <v>1140</v>
      </c>
      <c r="I97" s="15">
        <f>'[3]25'!J99</f>
        <v>279.42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279.42</v>
      </c>
      <c r="P97" s="18">
        <f>frq!C97</f>
        <v>1</v>
      </c>
      <c r="Q97" s="15">
        <f t="shared" si="33"/>
        <v>279.42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279.42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215.42000000000002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215.42000000000002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32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82">
        <f t="shared" si="57"/>
        <v>-32</v>
      </c>
      <c r="BQ97" s="182">
        <f t="shared" si="58"/>
        <v>-32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360</v>
      </c>
      <c r="G98" s="16">
        <f>'[3]25'!G100</f>
        <v>460</v>
      </c>
      <c r="H98" s="17">
        <f t="shared" si="59"/>
        <v>1140</v>
      </c>
      <c r="I98" s="15">
        <f>'[3]25'!J100</f>
        <v>279.42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279.42</v>
      </c>
      <c r="P98" s="18">
        <f>frq!C98</f>
        <v>1</v>
      </c>
      <c r="Q98" s="15">
        <f t="shared" si="33"/>
        <v>279.42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279.42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215.42000000000002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215.42000000000002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32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82">
        <f t="shared" si="57"/>
        <v>-32</v>
      </c>
      <c r="BQ98" s="182">
        <f t="shared" si="58"/>
        <v>-32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8.64</v>
      </c>
      <c r="G99" s="15">
        <f t="shared" si="62"/>
        <v>11.04</v>
      </c>
      <c r="H99" s="15">
        <f t="shared" si="62"/>
        <v>27.36</v>
      </c>
      <c r="I99" s="15">
        <f t="shared" si="62"/>
        <v>7.0887299999999955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7.0887299999999955</v>
      </c>
      <c r="P99" s="15">
        <f t="shared" si="62"/>
        <v>2.4E-2</v>
      </c>
      <c r="Q99" s="15">
        <f t="shared" si="62"/>
        <v>7.0887299999999955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7.0887299999999955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5.5527299999999977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5.5527299999999977</v>
      </c>
      <c r="AS99" s="15">
        <f t="shared" si="62"/>
        <v>0</v>
      </c>
      <c r="AT99" s="15">
        <f t="shared" si="62"/>
        <v>0.65492500000000042</v>
      </c>
      <c r="AU99" s="15">
        <f t="shared" si="62"/>
        <v>0.65492500000000042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0.65492500000000042</v>
      </c>
      <c r="BM99" s="15">
        <f t="shared" si="63"/>
        <v>0.65492500000000042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-0.11307500000000005</v>
      </c>
      <c r="BQ99" s="15">
        <f t="shared" si="63"/>
        <v>-0.11307500000000005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44982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44982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4.1219999999999999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4.1219999999999999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14.4</v>
      </c>
      <c r="J3">
        <f>BYPL_EOD!AC3+BYPL_EOD!AD3</f>
        <v>8.1999999999999993</v>
      </c>
      <c r="K3">
        <f>MES_EOD!AC3+MES_EOD!AD3</f>
        <v>0</v>
      </c>
      <c r="L3">
        <f>NDMC_EOD!AC3+NDMC_EOD!AD3</f>
        <v>1.99</v>
      </c>
      <c r="M3">
        <f>TPDDL_EOD!AC3+TPDDL_EOD!AD3</f>
        <v>11.52</v>
      </c>
      <c r="N3">
        <f t="shared" ref="N3:N66" si="0">SUM(I3:M3)</f>
        <v>36.11</v>
      </c>
      <c r="O3" s="154">
        <f t="shared" ref="O3:O66" si="1">G3-N3</f>
        <v>0.49000000000000199</v>
      </c>
      <c r="P3">
        <v>14.595402935474938</v>
      </c>
      <c r="Q3">
        <v>8.3112711160343391</v>
      </c>
      <c r="R3">
        <v>0</v>
      </c>
      <c r="S3">
        <v>2.017003600110773</v>
      </c>
      <c r="T3">
        <v>11.67632234837995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14.4</v>
      </c>
      <c r="J4">
        <f>BYPL_EOD!AC4+BYPL_EOD!AD4</f>
        <v>8.1999999999999993</v>
      </c>
      <c r="K4">
        <f>MES_EOD!AC4+MES_EOD!AD4</f>
        <v>0</v>
      </c>
      <c r="L4">
        <f>NDMC_EOD!AC4+NDMC_EOD!AD4</f>
        <v>1.99</v>
      </c>
      <c r="M4">
        <f>TPDDL_EOD!AC4+TPDDL_EOD!AD4</f>
        <v>11.52</v>
      </c>
      <c r="N4">
        <f t="shared" si="0"/>
        <v>36.11</v>
      </c>
      <c r="O4" s="154">
        <f t="shared" si="1"/>
        <v>0.49000000000000199</v>
      </c>
      <c r="P4">
        <v>14.595402935474938</v>
      </c>
      <c r="Q4">
        <v>8.3112711160343391</v>
      </c>
      <c r="R4">
        <v>0</v>
      </c>
      <c r="S4">
        <v>2.017003600110773</v>
      </c>
      <c r="T4">
        <v>11.67632234837995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14.4</v>
      </c>
      <c r="J5">
        <f>BYPL_EOD!AC5+BYPL_EOD!AD5</f>
        <v>8.1999999999999993</v>
      </c>
      <c r="K5">
        <f>MES_EOD!AC5+MES_EOD!AD5</f>
        <v>0</v>
      </c>
      <c r="L5">
        <f>NDMC_EOD!AC5+NDMC_EOD!AD5</f>
        <v>1.99</v>
      </c>
      <c r="M5">
        <f>TPDDL_EOD!AC5+TPDDL_EOD!AD5</f>
        <v>11.52</v>
      </c>
      <c r="N5">
        <f t="shared" si="0"/>
        <v>36.11</v>
      </c>
      <c r="O5" s="154">
        <f t="shared" si="1"/>
        <v>0.49000000000000199</v>
      </c>
      <c r="P5">
        <v>14.595402935474938</v>
      </c>
      <c r="Q5">
        <v>8.3112711160343391</v>
      </c>
      <c r="R5">
        <v>0</v>
      </c>
      <c r="S5">
        <v>2.017003600110773</v>
      </c>
      <c r="T5">
        <v>11.67632234837995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14.4</v>
      </c>
      <c r="J6">
        <f>BYPL_EOD!AC6+BYPL_EOD!AD6</f>
        <v>8.1999999999999993</v>
      </c>
      <c r="K6">
        <f>MES_EOD!AC6+MES_EOD!AD6</f>
        <v>0</v>
      </c>
      <c r="L6">
        <f>NDMC_EOD!AC6+NDMC_EOD!AD6</f>
        <v>1.99</v>
      </c>
      <c r="M6">
        <f>TPDDL_EOD!AC6+TPDDL_EOD!AD6</f>
        <v>11.52</v>
      </c>
      <c r="N6">
        <f t="shared" si="0"/>
        <v>36.11</v>
      </c>
      <c r="O6" s="154">
        <f t="shared" si="1"/>
        <v>0.49000000000000199</v>
      </c>
      <c r="P6">
        <v>14.595402935474938</v>
      </c>
      <c r="Q6">
        <v>8.3112711160343391</v>
      </c>
      <c r="R6">
        <v>0</v>
      </c>
      <c r="S6">
        <v>2.017003600110773</v>
      </c>
      <c r="T6">
        <v>11.67632234837995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14.4</v>
      </c>
      <c r="J7">
        <f>BYPL_EOD!AC7+BYPL_EOD!AD7</f>
        <v>8.1999999999999993</v>
      </c>
      <c r="K7">
        <f>MES_EOD!AC7+MES_EOD!AD7</f>
        <v>0</v>
      </c>
      <c r="L7">
        <f>NDMC_EOD!AC7+NDMC_EOD!AD7</f>
        <v>1.99</v>
      </c>
      <c r="M7">
        <f>TPDDL_EOD!AC7+TPDDL_EOD!AD7</f>
        <v>11.52</v>
      </c>
      <c r="N7">
        <f t="shared" si="0"/>
        <v>36.11</v>
      </c>
      <c r="O7" s="154">
        <f t="shared" si="1"/>
        <v>-0.50999999999999801</v>
      </c>
      <c r="P7">
        <v>14.196621434505678</v>
      </c>
      <c r="Q7">
        <v>8.0841872057601769</v>
      </c>
      <c r="R7">
        <v>0</v>
      </c>
      <c r="S7">
        <v>1.9618942121296041</v>
      </c>
      <c r="T7">
        <v>11.357297147604541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14.4</v>
      </c>
      <c r="J8">
        <f>BYPL_EOD!AC8+BYPL_EOD!AD8</f>
        <v>8.1999999999999993</v>
      </c>
      <c r="K8">
        <f>MES_EOD!AC8+MES_EOD!AD8</f>
        <v>0</v>
      </c>
      <c r="L8">
        <f>NDMC_EOD!AC8+NDMC_EOD!AD8</f>
        <v>1.99</v>
      </c>
      <c r="M8">
        <f>TPDDL_EOD!AC8+TPDDL_EOD!AD8</f>
        <v>11.52</v>
      </c>
      <c r="N8">
        <f t="shared" si="0"/>
        <v>36.11</v>
      </c>
      <c r="O8" s="154">
        <f t="shared" si="1"/>
        <v>-0.50999999999999801</v>
      </c>
      <c r="P8">
        <v>14.196621434505678</v>
      </c>
      <c r="Q8">
        <v>8.0841872057601769</v>
      </c>
      <c r="R8">
        <v>0</v>
      </c>
      <c r="S8">
        <v>1.9618942121296041</v>
      </c>
      <c r="T8">
        <v>11.357297147604541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14.4</v>
      </c>
      <c r="J9">
        <f>BYPL_EOD!AC9+BYPL_EOD!AD9</f>
        <v>8.1999999999999993</v>
      </c>
      <c r="K9">
        <f>MES_EOD!AC9+MES_EOD!AD9</f>
        <v>0</v>
      </c>
      <c r="L9">
        <f>NDMC_EOD!AC9+NDMC_EOD!AD9</f>
        <v>1.99</v>
      </c>
      <c r="M9">
        <f>TPDDL_EOD!AC9+TPDDL_EOD!AD9</f>
        <v>11.52</v>
      </c>
      <c r="N9">
        <f t="shared" si="0"/>
        <v>36.11</v>
      </c>
      <c r="O9" s="154">
        <f t="shared" si="1"/>
        <v>-0.50999999999999801</v>
      </c>
      <c r="P9">
        <v>14.196621434505678</v>
      </c>
      <c r="Q9">
        <v>8.0841872057601769</v>
      </c>
      <c r="R9">
        <v>0</v>
      </c>
      <c r="S9">
        <v>1.9618942121296041</v>
      </c>
      <c r="T9">
        <v>11.357297147604541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14.4</v>
      </c>
      <c r="J10">
        <f>BYPL_EOD!AC10+BYPL_EOD!AD10</f>
        <v>8.1999999999999993</v>
      </c>
      <c r="K10">
        <f>MES_EOD!AC10+MES_EOD!AD10</f>
        <v>0</v>
      </c>
      <c r="L10">
        <f>NDMC_EOD!AC10+NDMC_EOD!AD10</f>
        <v>1.99</v>
      </c>
      <c r="M10">
        <f>TPDDL_EOD!AC10+TPDDL_EOD!AD10</f>
        <v>11.52</v>
      </c>
      <c r="N10">
        <f t="shared" si="0"/>
        <v>36.11</v>
      </c>
      <c r="O10" s="154">
        <f t="shared" si="1"/>
        <v>-0.50999999999999801</v>
      </c>
      <c r="P10">
        <v>14.196621434505678</v>
      </c>
      <c r="Q10">
        <v>8.0841872057601769</v>
      </c>
      <c r="R10">
        <v>0</v>
      </c>
      <c r="S10">
        <v>1.9618942121296041</v>
      </c>
      <c r="T10">
        <v>11.357297147604541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14.4</v>
      </c>
      <c r="J11">
        <f>BYPL_EOD!AC11+BYPL_EOD!AD11</f>
        <v>8.1999999999999993</v>
      </c>
      <c r="K11">
        <f>MES_EOD!AC11+MES_EOD!AD11</f>
        <v>0</v>
      </c>
      <c r="L11">
        <f>NDMC_EOD!AC11+NDMC_EOD!AD11</f>
        <v>1.99</v>
      </c>
      <c r="M11">
        <f>TPDDL_EOD!AC11+TPDDL_EOD!AD11</f>
        <v>11.52</v>
      </c>
      <c r="N11">
        <f t="shared" si="0"/>
        <v>36.11</v>
      </c>
      <c r="O11" s="154">
        <f t="shared" si="1"/>
        <v>0.49000000000000199</v>
      </c>
      <c r="P11">
        <v>14.595402935474938</v>
      </c>
      <c r="Q11">
        <v>8.3112711160343391</v>
      </c>
      <c r="R11">
        <v>0</v>
      </c>
      <c r="S11">
        <v>2.017003600110773</v>
      </c>
      <c r="T11">
        <v>11.67632234837995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14.4</v>
      </c>
      <c r="J12">
        <f>BYPL_EOD!AC12+BYPL_EOD!AD12</f>
        <v>8.1999999999999993</v>
      </c>
      <c r="K12">
        <f>MES_EOD!AC12+MES_EOD!AD12</f>
        <v>0</v>
      </c>
      <c r="L12">
        <f>NDMC_EOD!AC12+NDMC_EOD!AD12</f>
        <v>1.99</v>
      </c>
      <c r="M12">
        <f>TPDDL_EOD!AC12+TPDDL_EOD!AD12</f>
        <v>11.52</v>
      </c>
      <c r="N12">
        <f t="shared" si="0"/>
        <v>36.11</v>
      </c>
      <c r="O12" s="154">
        <f t="shared" si="1"/>
        <v>0.49000000000000199</v>
      </c>
      <c r="P12">
        <v>14.595402935474938</v>
      </c>
      <c r="Q12">
        <v>8.3112711160343391</v>
      </c>
      <c r="R12">
        <v>0</v>
      </c>
      <c r="S12">
        <v>2.017003600110773</v>
      </c>
      <c r="T12">
        <v>11.67632234837995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14.46</v>
      </c>
      <c r="J13">
        <f>BYPL_EOD!AC13+BYPL_EOD!AD13</f>
        <v>8.23</v>
      </c>
      <c r="K13">
        <f>MES_EOD!AC13+MES_EOD!AD13</f>
        <v>0</v>
      </c>
      <c r="L13">
        <f>NDMC_EOD!AC13+NDMC_EOD!AD13</f>
        <v>1.85</v>
      </c>
      <c r="M13">
        <f>TPDDL_EOD!AC13+TPDDL_EOD!AD13</f>
        <v>11.56</v>
      </c>
      <c r="N13">
        <f t="shared" si="0"/>
        <v>36.1</v>
      </c>
      <c r="O13" s="154">
        <f t="shared" si="1"/>
        <v>0.5</v>
      </c>
      <c r="P13">
        <v>14.660277008310251</v>
      </c>
      <c r="Q13">
        <v>8.3439889196675896</v>
      </c>
      <c r="R13">
        <v>0</v>
      </c>
      <c r="S13">
        <v>1.875623268698061</v>
      </c>
      <c r="T13">
        <v>11.720110803324101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14.46</v>
      </c>
      <c r="J14">
        <f>BYPL_EOD!AC14+BYPL_EOD!AD14</f>
        <v>8.23</v>
      </c>
      <c r="K14">
        <f>MES_EOD!AC14+MES_EOD!AD14</f>
        <v>0</v>
      </c>
      <c r="L14">
        <f>NDMC_EOD!AC14+NDMC_EOD!AD14</f>
        <v>1.85</v>
      </c>
      <c r="M14">
        <f>TPDDL_EOD!AC14+TPDDL_EOD!AD14</f>
        <v>11.56</v>
      </c>
      <c r="N14">
        <f t="shared" si="0"/>
        <v>36.1</v>
      </c>
      <c r="O14" s="154">
        <f t="shared" si="1"/>
        <v>0.5</v>
      </c>
      <c r="P14">
        <v>14.660277008310251</v>
      </c>
      <c r="Q14">
        <v>8.3439889196675896</v>
      </c>
      <c r="R14">
        <v>0</v>
      </c>
      <c r="S14">
        <v>1.875623268698061</v>
      </c>
      <c r="T14">
        <v>11.720110803324101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14.4</v>
      </c>
      <c r="J15">
        <f>BYPL_EOD!AC15+BYPL_EOD!AD15</f>
        <v>8.1999999999999993</v>
      </c>
      <c r="K15">
        <f>MES_EOD!AC15+MES_EOD!AD15</f>
        <v>0</v>
      </c>
      <c r="L15">
        <f>NDMC_EOD!AC15+NDMC_EOD!AD15</f>
        <v>1.99</v>
      </c>
      <c r="M15">
        <f>TPDDL_EOD!AC15+TPDDL_EOD!AD15</f>
        <v>11.52</v>
      </c>
      <c r="N15">
        <f t="shared" si="0"/>
        <v>36.11</v>
      </c>
      <c r="O15" s="154">
        <f t="shared" si="1"/>
        <v>0.49000000000000199</v>
      </c>
      <c r="P15">
        <v>14.595402935474938</v>
      </c>
      <c r="Q15">
        <v>8.3112711160343391</v>
      </c>
      <c r="R15">
        <v>0</v>
      </c>
      <c r="S15">
        <v>2.017003600110773</v>
      </c>
      <c r="T15">
        <v>11.67632234837995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14.4</v>
      </c>
      <c r="J16">
        <f>BYPL_EOD!AC16+BYPL_EOD!AD16</f>
        <v>8.1999999999999993</v>
      </c>
      <c r="K16">
        <f>MES_EOD!AC16+MES_EOD!AD16</f>
        <v>0</v>
      </c>
      <c r="L16">
        <f>NDMC_EOD!AC16+NDMC_EOD!AD16</f>
        <v>1.99</v>
      </c>
      <c r="M16">
        <f>TPDDL_EOD!AC16+TPDDL_EOD!AD16</f>
        <v>11.52</v>
      </c>
      <c r="N16">
        <f t="shared" si="0"/>
        <v>36.11</v>
      </c>
      <c r="O16" s="154">
        <f t="shared" si="1"/>
        <v>0.49000000000000199</v>
      </c>
      <c r="P16">
        <v>14.595402935474938</v>
      </c>
      <c r="Q16">
        <v>8.3112711160343391</v>
      </c>
      <c r="R16">
        <v>0</v>
      </c>
      <c r="S16">
        <v>2.017003600110773</v>
      </c>
      <c r="T16">
        <v>11.67632234837995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14.01</v>
      </c>
      <c r="J17">
        <f>BYPL_EOD!AC17+BYPL_EOD!AD17</f>
        <v>7.98</v>
      </c>
      <c r="K17">
        <f>MES_EOD!AC17+MES_EOD!AD17</f>
        <v>0</v>
      </c>
      <c r="L17">
        <f>NDMC_EOD!AC17+NDMC_EOD!AD17</f>
        <v>1.93</v>
      </c>
      <c r="M17">
        <f>TPDDL_EOD!AC17+TPDDL_EOD!AD17</f>
        <v>11.21</v>
      </c>
      <c r="N17">
        <f t="shared" si="0"/>
        <v>35.130000000000003</v>
      </c>
      <c r="O17" s="154">
        <f t="shared" si="1"/>
        <v>1.4699999999999989</v>
      </c>
      <c r="P17">
        <v>14.596242527754056</v>
      </c>
      <c r="Q17">
        <v>8.3139197267292921</v>
      </c>
      <c r="R17">
        <v>0</v>
      </c>
      <c r="S17">
        <v>2.0107600341588383</v>
      </c>
      <c r="T17">
        <v>11.679077711357815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14.01</v>
      </c>
      <c r="J18">
        <f>BYPL_EOD!AC18+BYPL_EOD!AD18</f>
        <v>7.98</v>
      </c>
      <c r="K18">
        <f>MES_EOD!AC18+MES_EOD!AD18</f>
        <v>0</v>
      </c>
      <c r="L18">
        <f>NDMC_EOD!AC18+NDMC_EOD!AD18</f>
        <v>1.93</v>
      </c>
      <c r="M18">
        <f>TPDDL_EOD!AC18+TPDDL_EOD!AD18</f>
        <v>11.21</v>
      </c>
      <c r="N18">
        <f t="shared" si="0"/>
        <v>35.130000000000003</v>
      </c>
      <c r="O18" s="154">
        <f t="shared" si="1"/>
        <v>1.4699999999999989</v>
      </c>
      <c r="P18">
        <v>14.596242527754056</v>
      </c>
      <c r="Q18">
        <v>8.3139197267292921</v>
      </c>
      <c r="R18">
        <v>0</v>
      </c>
      <c r="S18">
        <v>2.0107600341588383</v>
      </c>
      <c r="T18">
        <v>11.679077711357815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14.01</v>
      </c>
      <c r="J19">
        <f>BYPL_EOD!AC19+BYPL_EOD!AD19</f>
        <v>7.98</v>
      </c>
      <c r="K19">
        <f>MES_EOD!AC19+MES_EOD!AD19</f>
        <v>0</v>
      </c>
      <c r="L19">
        <f>NDMC_EOD!AC19+NDMC_EOD!AD19</f>
        <v>1.93</v>
      </c>
      <c r="M19">
        <f>TPDDL_EOD!AC19+TPDDL_EOD!AD19</f>
        <v>11.21</v>
      </c>
      <c r="N19">
        <f t="shared" si="0"/>
        <v>35.130000000000003</v>
      </c>
      <c r="O19" s="154">
        <f t="shared" si="1"/>
        <v>0.46999999999999886</v>
      </c>
      <c r="P19">
        <v>14.197438087105038</v>
      </c>
      <c r="Q19">
        <v>8.0867634500426995</v>
      </c>
      <c r="R19">
        <v>0</v>
      </c>
      <c r="S19">
        <v>1.9558212354113291</v>
      </c>
      <c r="T19">
        <v>11.359977227440934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14.01</v>
      </c>
      <c r="J20">
        <f>BYPL_EOD!AC20+BYPL_EOD!AD20</f>
        <v>7.98</v>
      </c>
      <c r="K20">
        <f>MES_EOD!AC20+MES_EOD!AD20</f>
        <v>0</v>
      </c>
      <c r="L20">
        <f>NDMC_EOD!AC20+NDMC_EOD!AD20</f>
        <v>1.93</v>
      </c>
      <c r="M20">
        <f>TPDDL_EOD!AC20+TPDDL_EOD!AD20</f>
        <v>11.21</v>
      </c>
      <c r="N20">
        <f t="shared" si="0"/>
        <v>35.130000000000003</v>
      </c>
      <c r="O20" s="154">
        <f t="shared" si="1"/>
        <v>0.46999999999999886</v>
      </c>
      <c r="P20">
        <v>14.197438087105038</v>
      </c>
      <c r="Q20">
        <v>8.0867634500426995</v>
      </c>
      <c r="R20">
        <v>0</v>
      </c>
      <c r="S20">
        <v>1.9558212354113291</v>
      </c>
      <c r="T20">
        <v>11.359977227440934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14.01</v>
      </c>
      <c r="J21">
        <f>BYPL_EOD!AC21+BYPL_EOD!AD21</f>
        <v>7.98</v>
      </c>
      <c r="K21">
        <f>MES_EOD!AC21+MES_EOD!AD21</f>
        <v>0</v>
      </c>
      <c r="L21">
        <f>NDMC_EOD!AC21+NDMC_EOD!AD21</f>
        <v>1.93</v>
      </c>
      <c r="M21">
        <f>TPDDL_EOD!AC21+TPDDL_EOD!AD21</f>
        <v>11.21</v>
      </c>
      <c r="N21">
        <f t="shared" si="0"/>
        <v>35.130000000000003</v>
      </c>
      <c r="O21" s="154">
        <f t="shared" si="1"/>
        <v>0.46999999999999886</v>
      </c>
      <c r="P21">
        <v>14.197438087105038</v>
      </c>
      <c r="Q21">
        <v>8.0867634500426995</v>
      </c>
      <c r="R21">
        <v>0</v>
      </c>
      <c r="S21">
        <v>1.9558212354113291</v>
      </c>
      <c r="T21">
        <v>11.359977227440934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14.01</v>
      </c>
      <c r="J22">
        <f>BYPL_EOD!AC22+BYPL_EOD!AD22</f>
        <v>7.98</v>
      </c>
      <c r="K22">
        <f>MES_EOD!AC22+MES_EOD!AD22</f>
        <v>0</v>
      </c>
      <c r="L22">
        <f>NDMC_EOD!AC22+NDMC_EOD!AD22</f>
        <v>1.93</v>
      </c>
      <c r="M22">
        <f>TPDDL_EOD!AC22+TPDDL_EOD!AD22</f>
        <v>11.21</v>
      </c>
      <c r="N22">
        <f t="shared" si="0"/>
        <v>35.130000000000003</v>
      </c>
      <c r="O22" s="154">
        <f t="shared" si="1"/>
        <v>0.46999999999999886</v>
      </c>
      <c r="P22">
        <v>14.197438087105038</v>
      </c>
      <c r="Q22">
        <v>8.0867634500426995</v>
      </c>
      <c r="R22">
        <v>0</v>
      </c>
      <c r="S22">
        <v>1.9558212354113291</v>
      </c>
      <c r="T22">
        <v>11.359977227440934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14.4</v>
      </c>
      <c r="J23">
        <f>BYPL_EOD!AC23+BYPL_EOD!AD23</f>
        <v>8.1999999999999993</v>
      </c>
      <c r="K23">
        <f>MES_EOD!AC23+MES_EOD!AD23</f>
        <v>0</v>
      </c>
      <c r="L23">
        <f>NDMC_EOD!AC23+NDMC_EOD!AD23</f>
        <v>1.99</v>
      </c>
      <c r="M23">
        <f>TPDDL_EOD!AC23+TPDDL_EOD!AD23</f>
        <v>11.52</v>
      </c>
      <c r="N23">
        <f t="shared" si="0"/>
        <v>36.11</v>
      </c>
      <c r="O23" s="154">
        <f t="shared" si="1"/>
        <v>-0.50999999999999801</v>
      </c>
      <c r="P23">
        <v>14.196621434505678</v>
      </c>
      <c r="Q23">
        <v>8.0841872057601769</v>
      </c>
      <c r="R23">
        <v>0</v>
      </c>
      <c r="S23">
        <v>1.9618942121296041</v>
      </c>
      <c r="T23">
        <v>11.357297147604541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14.4</v>
      </c>
      <c r="J24">
        <f>BYPL_EOD!AC24+BYPL_EOD!AD24</f>
        <v>8.1999999999999993</v>
      </c>
      <c r="K24">
        <f>MES_EOD!AC24+MES_EOD!AD24</f>
        <v>0</v>
      </c>
      <c r="L24">
        <f>NDMC_EOD!AC24+NDMC_EOD!AD24</f>
        <v>1.99</v>
      </c>
      <c r="M24">
        <f>TPDDL_EOD!AC24+TPDDL_EOD!AD24</f>
        <v>11.52</v>
      </c>
      <c r="N24">
        <f t="shared" si="0"/>
        <v>36.11</v>
      </c>
      <c r="O24" s="154">
        <f t="shared" si="1"/>
        <v>-0.50999999999999801</v>
      </c>
      <c r="P24">
        <v>14.196621434505678</v>
      </c>
      <c r="Q24">
        <v>8.0841872057601769</v>
      </c>
      <c r="R24">
        <v>0</v>
      </c>
      <c r="S24">
        <v>1.9618942121296041</v>
      </c>
      <c r="T24">
        <v>11.357297147604541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14.4</v>
      </c>
      <c r="J25">
        <f>BYPL_EOD!AC25+BYPL_EOD!AD25</f>
        <v>8.1999999999999993</v>
      </c>
      <c r="K25">
        <f>MES_EOD!AC25+MES_EOD!AD25</f>
        <v>0</v>
      </c>
      <c r="L25">
        <f>NDMC_EOD!AC25+NDMC_EOD!AD25</f>
        <v>1.99</v>
      </c>
      <c r="M25">
        <f>TPDDL_EOD!AC25+TPDDL_EOD!AD25</f>
        <v>11.52</v>
      </c>
      <c r="N25">
        <f t="shared" si="0"/>
        <v>36.11</v>
      </c>
      <c r="O25" s="154">
        <f t="shared" si="1"/>
        <v>-0.50999999999999801</v>
      </c>
      <c r="P25">
        <v>14.196621434505678</v>
      </c>
      <c r="Q25">
        <v>8.0841872057601769</v>
      </c>
      <c r="R25">
        <v>0</v>
      </c>
      <c r="S25">
        <v>1.9618942121296041</v>
      </c>
      <c r="T25">
        <v>11.357297147604541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14.4</v>
      </c>
      <c r="J26">
        <f>BYPL_EOD!AC26+BYPL_EOD!AD26</f>
        <v>8.1999999999999993</v>
      </c>
      <c r="K26">
        <f>MES_EOD!AC26+MES_EOD!AD26</f>
        <v>0</v>
      </c>
      <c r="L26">
        <f>NDMC_EOD!AC26+NDMC_EOD!AD26</f>
        <v>1.99</v>
      </c>
      <c r="M26">
        <f>TPDDL_EOD!AC26+TPDDL_EOD!AD26</f>
        <v>11.52</v>
      </c>
      <c r="N26">
        <f t="shared" si="0"/>
        <v>36.11</v>
      </c>
      <c r="O26" s="154">
        <f t="shared" si="1"/>
        <v>-0.50999999999999801</v>
      </c>
      <c r="P26">
        <v>14.196621434505678</v>
      </c>
      <c r="Q26">
        <v>8.0841872057601769</v>
      </c>
      <c r="R26">
        <v>0</v>
      </c>
      <c r="S26">
        <v>1.9618942121296041</v>
      </c>
      <c r="T26">
        <v>11.357297147604541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14.4</v>
      </c>
      <c r="J27">
        <f>BYPL_EOD!AC27+BYPL_EOD!AD27</f>
        <v>8.1999999999999993</v>
      </c>
      <c r="K27">
        <f>MES_EOD!AC27+MES_EOD!AD27</f>
        <v>0</v>
      </c>
      <c r="L27">
        <f>NDMC_EOD!AC27+NDMC_EOD!AD27</f>
        <v>1.99</v>
      </c>
      <c r="M27">
        <f>TPDDL_EOD!AC27+TPDDL_EOD!AD27</f>
        <v>11.52</v>
      </c>
      <c r="N27">
        <f t="shared" si="0"/>
        <v>36.11</v>
      </c>
      <c r="O27" s="154">
        <f t="shared" si="1"/>
        <v>0.49000000000000199</v>
      </c>
      <c r="P27">
        <v>14.595402935474938</v>
      </c>
      <c r="Q27">
        <v>8.3112711160343391</v>
      </c>
      <c r="R27">
        <v>0</v>
      </c>
      <c r="S27">
        <v>2.017003600110773</v>
      </c>
      <c r="T27">
        <v>11.67632234837995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14.4</v>
      </c>
      <c r="J28">
        <f>BYPL_EOD!AC28+BYPL_EOD!AD28</f>
        <v>8.1999999999999993</v>
      </c>
      <c r="K28">
        <f>MES_EOD!AC28+MES_EOD!AD28</f>
        <v>0</v>
      </c>
      <c r="L28">
        <f>NDMC_EOD!AC28+NDMC_EOD!AD28</f>
        <v>1.99</v>
      </c>
      <c r="M28">
        <f>TPDDL_EOD!AC28+TPDDL_EOD!AD28</f>
        <v>11.52</v>
      </c>
      <c r="N28">
        <f t="shared" si="0"/>
        <v>36.11</v>
      </c>
      <c r="O28" s="154">
        <f t="shared" si="1"/>
        <v>0.49000000000000199</v>
      </c>
      <c r="P28">
        <v>14.595402935474938</v>
      </c>
      <c r="Q28">
        <v>8.3112711160343391</v>
      </c>
      <c r="R28">
        <v>0</v>
      </c>
      <c r="S28">
        <v>2.017003600110773</v>
      </c>
      <c r="T28">
        <v>11.67632234837995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14.4</v>
      </c>
      <c r="J29">
        <f>BYPL_EOD!AC29+BYPL_EOD!AD29</f>
        <v>8.1999999999999993</v>
      </c>
      <c r="K29">
        <f>MES_EOD!AC29+MES_EOD!AD29</f>
        <v>0</v>
      </c>
      <c r="L29">
        <f>NDMC_EOD!AC29+NDMC_EOD!AD29</f>
        <v>1.99</v>
      </c>
      <c r="M29">
        <f>TPDDL_EOD!AC29+TPDDL_EOD!AD29</f>
        <v>11.52</v>
      </c>
      <c r="N29">
        <f t="shared" si="0"/>
        <v>36.11</v>
      </c>
      <c r="O29" s="154">
        <f t="shared" si="1"/>
        <v>0.49000000000000199</v>
      </c>
      <c r="P29">
        <v>14.595402935474938</v>
      </c>
      <c r="Q29">
        <v>8.3112711160343391</v>
      </c>
      <c r="R29">
        <v>0</v>
      </c>
      <c r="S29">
        <v>2.017003600110773</v>
      </c>
      <c r="T29">
        <v>11.67632234837995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14.4</v>
      </c>
      <c r="J30">
        <f>BYPL_EOD!AC30+BYPL_EOD!AD30</f>
        <v>8.1999999999999993</v>
      </c>
      <c r="K30">
        <f>MES_EOD!AC30+MES_EOD!AD30</f>
        <v>0</v>
      </c>
      <c r="L30">
        <f>NDMC_EOD!AC30+NDMC_EOD!AD30</f>
        <v>1.99</v>
      </c>
      <c r="M30">
        <f>TPDDL_EOD!AC30+TPDDL_EOD!AD30</f>
        <v>11.52</v>
      </c>
      <c r="N30">
        <f t="shared" si="0"/>
        <v>36.11</v>
      </c>
      <c r="O30" s="154">
        <f t="shared" si="1"/>
        <v>0.49000000000000199</v>
      </c>
      <c r="P30">
        <v>14.595402935474938</v>
      </c>
      <c r="Q30">
        <v>8.3112711160343391</v>
      </c>
      <c r="R30">
        <v>0</v>
      </c>
      <c r="S30">
        <v>2.017003600110773</v>
      </c>
      <c r="T30">
        <v>11.67632234837995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14.4</v>
      </c>
      <c r="J31">
        <f>BYPL_EOD!AC31+BYPL_EOD!AD31</f>
        <v>8.1999999999999993</v>
      </c>
      <c r="K31">
        <f>MES_EOD!AC31+MES_EOD!AD31</f>
        <v>0</v>
      </c>
      <c r="L31">
        <f>NDMC_EOD!AC31+NDMC_EOD!AD31</f>
        <v>1.99</v>
      </c>
      <c r="M31">
        <f>TPDDL_EOD!AC31+TPDDL_EOD!AD31</f>
        <v>11.52</v>
      </c>
      <c r="N31">
        <f t="shared" si="0"/>
        <v>36.11</v>
      </c>
      <c r="O31" s="154">
        <f t="shared" si="1"/>
        <v>0.49000000000000199</v>
      </c>
      <c r="P31">
        <v>14.595402935474938</v>
      </c>
      <c r="Q31">
        <v>8.3112711160343391</v>
      </c>
      <c r="R31">
        <v>0</v>
      </c>
      <c r="S31">
        <v>2.017003600110773</v>
      </c>
      <c r="T31">
        <v>11.67632234837995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14.4</v>
      </c>
      <c r="J32">
        <f>BYPL_EOD!AC32+BYPL_EOD!AD32</f>
        <v>8.1999999999999993</v>
      </c>
      <c r="K32">
        <f>MES_EOD!AC32+MES_EOD!AD32</f>
        <v>0</v>
      </c>
      <c r="L32">
        <f>NDMC_EOD!AC32+NDMC_EOD!AD32</f>
        <v>1.99</v>
      </c>
      <c r="M32">
        <f>TPDDL_EOD!AC32+TPDDL_EOD!AD32</f>
        <v>11.52</v>
      </c>
      <c r="N32">
        <f t="shared" si="0"/>
        <v>36.11</v>
      </c>
      <c r="O32" s="154">
        <f t="shared" si="1"/>
        <v>0.49000000000000199</v>
      </c>
      <c r="P32">
        <v>14.595402935474938</v>
      </c>
      <c r="Q32">
        <v>8.3112711160343391</v>
      </c>
      <c r="R32">
        <v>0</v>
      </c>
      <c r="S32">
        <v>2.017003600110773</v>
      </c>
      <c r="T32">
        <v>11.67632234837995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14.4</v>
      </c>
      <c r="J33">
        <f>BYPL_EOD!AC33+BYPL_EOD!AD33</f>
        <v>8.1999999999999993</v>
      </c>
      <c r="K33">
        <f>MES_EOD!AC33+MES_EOD!AD33</f>
        <v>0</v>
      </c>
      <c r="L33">
        <f>NDMC_EOD!AC33+NDMC_EOD!AD33</f>
        <v>1.99</v>
      </c>
      <c r="M33">
        <f>TPDDL_EOD!AC33+TPDDL_EOD!AD33</f>
        <v>11.52</v>
      </c>
      <c r="N33">
        <f t="shared" si="0"/>
        <v>36.11</v>
      </c>
      <c r="O33" s="154">
        <f t="shared" si="1"/>
        <v>0.49000000000000199</v>
      </c>
      <c r="P33">
        <v>14.595402935474938</v>
      </c>
      <c r="Q33">
        <v>8.3112711160343391</v>
      </c>
      <c r="R33">
        <v>0</v>
      </c>
      <c r="S33">
        <v>2.017003600110773</v>
      </c>
      <c r="T33">
        <v>11.67632234837995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14.4</v>
      </c>
      <c r="J34">
        <f>BYPL_EOD!AC34+BYPL_EOD!AD34</f>
        <v>8.1999999999999993</v>
      </c>
      <c r="K34">
        <f>MES_EOD!AC34+MES_EOD!AD34</f>
        <v>0</v>
      </c>
      <c r="L34">
        <f>NDMC_EOD!AC34+NDMC_EOD!AD34</f>
        <v>1.99</v>
      </c>
      <c r="M34">
        <f>TPDDL_EOD!AC34+TPDDL_EOD!AD34</f>
        <v>11.52</v>
      </c>
      <c r="N34">
        <f t="shared" si="0"/>
        <v>36.11</v>
      </c>
      <c r="O34" s="154">
        <f t="shared" si="1"/>
        <v>0.49000000000000199</v>
      </c>
      <c r="P34">
        <v>14.595402935474938</v>
      </c>
      <c r="Q34">
        <v>8.3112711160343391</v>
      </c>
      <c r="R34">
        <v>0</v>
      </c>
      <c r="S34">
        <v>2.017003600110773</v>
      </c>
      <c r="T34">
        <v>11.67632234837995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14.4</v>
      </c>
      <c r="J35">
        <f>BYPL_EOD!AC35+BYPL_EOD!AD35</f>
        <v>8.1999999999999993</v>
      </c>
      <c r="K35">
        <f>MES_EOD!AC35+MES_EOD!AD35</f>
        <v>0</v>
      </c>
      <c r="L35">
        <f>NDMC_EOD!AC35+NDMC_EOD!AD35</f>
        <v>1.99</v>
      </c>
      <c r="M35">
        <f>TPDDL_EOD!AC35+TPDDL_EOD!AD35</f>
        <v>11.52</v>
      </c>
      <c r="N35">
        <f t="shared" si="0"/>
        <v>36.11</v>
      </c>
      <c r="O35" s="154">
        <f t="shared" si="1"/>
        <v>0.49000000000000199</v>
      </c>
      <c r="P35">
        <v>14.595402935474938</v>
      </c>
      <c r="Q35">
        <v>8.3112711160343391</v>
      </c>
      <c r="R35">
        <v>0</v>
      </c>
      <c r="S35">
        <v>2.017003600110773</v>
      </c>
      <c r="T35">
        <v>11.67632234837995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14.4</v>
      </c>
      <c r="J36">
        <f>BYPL_EOD!AC36+BYPL_EOD!AD36</f>
        <v>8.1999999999999993</v>
      </c>
      <c r="K36">
        <f>MES_EOD!AC36+MES_EOD!AD36</f>
        <v>0</v>
      </c>
      <c r="L36">
        <f>NDMC_EOD!AC36+NDMC_EOD!AD36</f>
        <v>1.99</v>
      </c>
      <c r="M36">
        <f>TPDDL_EOD!AC36+TPDDL_EOD!AD36</f>
        <v>11.52</v>
      </c>
      <c r="N36">
        <f t="shared" si="0"/>
        <v>36.11</v>
      </c>
      <c r="O36" s="154">
        <f t="shared" si="1"/>
        <v>0.49000000000000199</v>
      </c>
      <c r="P36">
        <v>14.595402935474938</v>
      </c>
      <c r="Q36">
        <v>8.3112711160343391</v>
      </c>
      <c r="R36">
        <v>0</v>
      </c>
      <c r="S36">
        <v>2.017003600110773</v>
      </c>
      <c r="T36">
        <v>11.67632234837995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14.4</v>
      </c>
      <c r="J37">
        <f>BYPL_EOD!AC37+BYPL_EOD!AD37</f>
        <v>8.1999999999999993</v>
      </c>
      <c r="K37">
        <f>MES_EOD!AC37+MES_EOD!AD37</f>
        <v>0</v>
      </c>
      <c r="L37">
        <f>NDMC_EOD!AC37+NDMC_EOD!AD37</f>
        <v>1.99</v>
      </c>
      <c r="M37">
        <f>TPDDL_EOD!AC37+TPDDL_EOD!AD37</f>
        <v>11.52</v>
      </c>
      <c r="N37">
        <f t="shared" si="0"/>
        <v>36.11</v>
      </c>
      <c r="O37" s="154">
        <f t="shared" si="1"/>
        <v>0.49000000000000199</v>
      </c>
      <c r="P37">
        <v>14.595402935474938</v>
      </c>
      <c r="Q37">
        <v>8.3112711160343391</v>
      </c>
      <c r="R37">
        <v>0</v>
      </c>
      <c r="S37">
        <v>2.017003600110773</v>
      </c>
      <c r="T37">
        <v>11.67632234837995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14.4</v>
      </c>
      <c r="J38">
        <f>BYPL_EOD!AC38+BYPL_EOD!AD38</f>
        <v>8.1999999999999993</v>
      </c>
      <c r="K38">
        <f>MES_EOD!AC38+MES_EOD!AD38</f>
        <v>0</v>
      </c>
      <c r="L38">
        <f>NDMC_EOD!AC38+NDMC_EOD!AD38</f>
        <v>1.99</v>
      </c>
      <c r="M38">
        <f>TPDDL_EOD!AC38+TPDDL_EOD!AD38</f>
        <v>11.52</v>
      </c>
      <c r="N38">
        <f t="shared" si="0"/>
        <v>36.11</v>
      </c>
      <c r="O38" s="154">
        <f t="shared" si="1"/>
        <v>0.49000000000000199</v>
      </c>
      <c r="P38">
        <v>14.595402935474938</v>
      </c>
      <c r="Q38">
        <v>8.3112711160343391</v>
      </c>
      <c r="R38">
        <v>0</v>
      </c>
      <c r="S38">
        <v>2.017003600110773</v>
      </c>
      <c r="T38">
        <v>11.67632234837995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14.4</v>
      </c>
      <c r="J39">
        <f>BYPL_EOD!AC39+BYPL_EOD!AD39</f>
        <v>8.1999999999999993</v>
      </c>
      <c r="K39">
        <f>MES_EOD!AC39+MES_EOD!AD39</f>
        <v>0</v>
      </c>
      <c r="L39">
        <f>NDMC_EOD!AC39+NDMC_EOD!AD39</f>
        <v>1.99</v>
      </c>
      <c r="M39">
        <f>TPDDL_EOD!AC39+TPDDL_EOD!AD39</f>
        <v>11.52</v>
      </c>
      <c r="N39">
        <f t="shared" si="0"/>
        <v>36.11</v>
      </c>
      <c r="O39" s="154">
        <f t="shared" si="1"/>
        <v>0.18999999999999773</v>
      </c>
      <c r="P39">
        <v>14.475768485184158</v>
      </c>
      <c r="Q39">
        <v>8.2431459429520899</v>
      </c>
      <c r="R39">
        <v>0</v>
      </c>
      <c r="S39">
        <v>2.000470783716422</v>
      </c>
      <c r="T39">
        <v>11.580614788147326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14.4</v>
      </c>
      <c r="J40">
        <f>BYPL_EOD!AC40+BYPL_EOD!AD40</f>
        <v>8.1999999999999993</v>
      </c>
      <c r="K40">
        <f>MES_EOD!AC40+MES_EOD!AD40</f>
        <v>0</v>
      </c>
      <c r="L40">
        <f>NDMC_EOD!AC40+NDMC_EOD!AD40</f>
        <v>1.99</v>
      </c>
      <c r="M40">
        <f>TPDDL_EOD!AC40+TPDDL_EOD!AD40</f>
        <v>11.52</v>
      </c>
      <c r="N40">
        <f t="shared" si="0"/>
        <v>36.11</v>
      </c>
      <c r="O40" s="154">
        <f t="shared" si="1"/>
        <v>0.18999999999999773</v>
      </c>
      <c r="P40">
        <v>14.475768485184158</v>
      </c>
      <c r="Q40">
        <v>8.2431459429520899</v>
      </c>
      <c r="R40">
        <v>0</v>
      </c>
      <c r="S40">
        <v>2.000470783716422</v>
      </c>
      <c r="T40">
        <v>11.580614788147326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14.4</v>
      </c>
      <c r="J41">
        <f>BYPL_EOD!AC41+BYPL_EOD!AD41</f>
        <v>8.1999999999999993</v>
      </c>
      <c r="K41">
        <f>MES_EOD!AC41+MES_EOD!AD41</f>
        <v>0</v>
      </c>
      <c r="L41">
        <f>NDMC_EOD!AC41+NDMC_EOD!AD41</f>
        <v>1.99</v>
      </c>
      <c r="M41">
        <f>TPDDL_EOD!AC41+TPDDL_EOD!AD41</f>
        <v>11.52</v>
      </c>
      <c r="N41">
        <f t="shared" si="0"/>
        <v>36.11</v>
      </c>
      <c r="O41" s="154">
        <f t="shared" si="1"/>
        <v>0.18999999999999773</v>
      </c>
      <c r="P41">
        <v>14.475768485184158</v>
      </c>
      <c r="Q41">
        <v>8.2431459429520899</v>
      </c>
      <c r="R41">
        <v>0</v>
      </c>
      <c r="S41">
        <v>2.000470783716422</v>
      </c>
      <c r="T41">
        <v>11.580614788147326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14.4</v>
      </c>
      <c r="J42">
        <f>BYPL_EOD!AC42+BYPL_EOD!AD42</f>
        <v>8.1999999999999993</v>
      </c>
      <c r="K42">
        <f>MES_EOD!AC42+MES_EOD!AD42</f>
        <v>0</v>
      </c>
      <c r="L42">
        <f>NDMC_EOD!AC42+NDMC_EOD!AD42</f>
        <v>1.99</v>
      </c>
      <c r="M42">
        <f>TPDDL_EOD!AC42+TPDDL_EOD!AD42</f>
        <v>11.52</v>
      </c>
      <c r="N42">
        <f t="shared" si="0"/>
        <v>36.11</v>
      </c>
      <c r="O42" s="154">
        <f t="shared" si="1"/>
        <v>0.18999999999999773</v>
      </c>
      <c r="P42">
        <v>14.475768485184158</v>
      </c>
      <c r="Q42">
        <v>8.2431459429520899</v>
      </c>
      <c r="R42">
        <v>0</v>
      </c>
      <c r="S42">
        <v>2.000470783716422</v>
      </c>
      <c r="T42">
        <v>11.580614788147326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14.4</v>
      </c>
      <c r="J43">
        <f>BYPL_EOD!AC43+BYPL_EOD!AD43</f>
        <v>8.1999999999999993</v>
      </c>
      <c r="K43">
        <f>MES_EOD!AC43+MES_EOD!AD43</f>
        <v>0</v>
      </c>
      <c r="L43">
        <f>NDMC_EOD!AC43+NDMC_EOD!AD43</f>
        <v>1.99</v>
      </c>
      <c r="M43">
        <f>TPDDL_EOD!AC43+TPDDL_EOD!AD43</f>
        <v>11.52</v>
      </c>
      <c r="N43">
        <f t="shared" si="0"/>
        <v>36.11</v>
      </c>
      <c r="O43" s="154">
        <f t="shared" si="1"/>
        <v>0.18999999999999773</v>
      </c>
      <c r="P43">
        <v>14.475768485184158</v>
      </c>
      <c r="Q43">
        <v>8.2431459429520899</v>
      </c>
      <c r="R43">
        <v>0</v>
      </c>
      <c r="S43">
        <v>2.000470783716422</v>
      </c>
      <c r="T43">
        <v>11.580614788147326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14.4</v>
      </c>
      <c r="J44">
        <f>BYPL_EOD!AC44+BYPL_EOD!AD44</f>
        <v>8.1999999999999993</v>
      </c>
      <c r="K44">
        <f>MES_EOD!AC44+MES_EOD!AD44</f>
        <v>0</v>
      </c>
      <c r="L44">
        <f>NDMC_EOD!AC44+NDMC_EOD!AD44</f>
        <v>1.99</v>
      </c>
      <c r="M44">
        <f>TPDDL_EOD!AC44+TPDDL_EOD!AD44</f>
        <v>11.52</v>
      </c>
      <c r="N44">
        <f t="shared" si="0"/>
        <v>36.11</v>
      </c>
      <c r="O44" s="154">
        <f t="shared" si="1"/>
        <v>0.18999999999999773</v>
      </c>
      <c r="P44">
        <v>14.475768485184158</v>
      </c>
      <c r="Q44">
        <v>8.2431459429520899</v>
      </c>
      <c r="R44">
        <v>0</v>
      </c>
      <c r="S44">
        <v>2.000470783716422</v>
      </c>
      <c r="T44">
        <v>11.580614788147326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14.4</v>
      </c>
      <c r="J45">
        <f>BYPL_EOD!AC45+BYPL_EOD!AD45</f>
        <v>8.1999999999999993</v>
      </c>
      <c r="K45">
        <f>MES_EOD!AC45+MES_EOD!AD45</f>
        <v>0</v>
      </c>
      <c r="L45">
        <f>NDMC_EOD!AC45+NDMC_EOD!AD45</f>
        <v>1.99</v>
      </c>
      <c r="M45">
        <f>TPDDL_EOD!AC45+TPDDL_EOD!AD45</f>
        <v>11.52</v>
      </c>
      <c r="N45">
        <f t="shared" si="0"/>
        <v>36.11</v>
      </c>
      <c r="O45" s="154">
        <f t="shared" si="1"/>
        <v>0.18999999999999773</v>
      </c>
      <c r="P45">
        <v>14.475768485184158</v>
      </c>
      <c r="Q45">
        <v>8.2431459429520899</v>
      </c>
      <c r="R45">
        <v>0</v>
      </c>
      <c r="S45">
        <v>2.000470783716422</v>
      </c>
      <c r="T45">
        <v>11.580614788147326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14.4</v>
      </c>
      <c r="J46">
        <f>BYPL_EOD!AC46+BYPL_EOD!AD46</f>
        <v>8.1999999999999993</v>
      </c>
      <c r="K46">
        <f>MES_EOD!AC46+MES_EOD!AD46</f>
        <v>0</v>
      </c>
      <c r="L46">
        <f>NDMC_EOD!AC46+NDMC_EOD!AD46</f>
        <v>1.99</v>
      </c>
      <c r="M46">
        <f>TPDDL_EOD!AC46+TPDDL_EOD!AD46</f>
        <v>11.52</v>
      </c>
      <c r="N46">
        <f t="shared" si="0"/>
        <v>36.11</v>
      </c>
      <c r="O46" s="154">
        <f t="shared" si="1"/>
        <v>0.18999999999999773</v>
      </c>
      <c r="P46">
        <v>14.475768485184158</v>
      </c>
      <c r="Q46">
        <v>8.2431459429520899</v>
      </c>
      <c r="R46">
        <v>0</v>
      </c>
      <c r="S46">
        <v>2.000470783716422</v>
      </c>
      <c r="T46">
        <v>11.580614788147326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14.4</v>
      </c>
      <c r="J47">
        <f>BYPL_EOD!AC47+BYPL_EOD!AD47</f>
        <v>8.1999999999999993</v>
      </c>
      <c r="K47">
        <f>MES_EOD!AC47+MES_EOD!AD47</f>
        <v>0</v>
      </c>
      <c r="L47">
        <f>NDMC_EOD!AC47+NDMC_EOD!AD47</f>
        <v>1.99</v>
      </c>
      <c r="M47">
        <f>TPDDL_EOD!AC47+TPDDL_EOD!AD47</f>
        <v>11.52</v>
      </c>
      <c r="N47">
        <f t="shared" si="0"/>
        <v>36.11</v>
      </c>
      <c r="O47" s="154">
        <f t="shared" si="1"/>
        <v>0.18999999999999773</v>
      </c>
      <c r="P47">
        <v>14.475768485184158</v>
      </c>
      <c r="Q47">
        <v>8.2431459429520899</v>
      </c>
      <c r="R47">
        <v>0</v>
      </c>
      <c r="S47">
        <v>2.000470783716422</v>
      </c>
      <c r="T47">
        <v>11.580614788147326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14.4</v>
      </c>
      <c r="J48">
        <f>BYPL_EOD!AC48+BYPL_EOD!AD48</f>
        <v>8.1999999999999993</v>
      </c>
      <c r="K48">
        <f>MES_EOD!AC48+MES_EOD!AD48</f>
        <v>0</v>
      </c>
      <c r="L48">
        <f>NDMC_EOD!AC48+NDMC_EOD!AD48</f>
        <v>1.99</v>
      </c>
      <c r="M48">
        <f>TPDDL_EOD!AC48+TPDDL_EOD!AD48</f>
        <v>11.52</v>
      </c>
      <c r="N48">
        <f t="shared" si="0"/>
        <v>36.11</v>
      </c>
      <c r="O48" s="154">
        <f t="shared" si="1"/>
        <v>0.18999999999999773</v>
      </c>
      <c r="P48">
        <v>14.475768485184158</v>
      </c>
      <c r="Q48">
        <v>8.2431459429520899</v>
      </c>
      <c r="R48">
        <v>0</v>
      </c>
      <c r="S48">
        <v>2.000470783716422</v>
      </c>
      <c r="T48">
        <v>11.580614788147326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14.4</v>
      </c>
      <c r="J49">
        <f>BYPL_EOD!AC49+BYPL_EOD!AD49</f>
        <v>8.1999999999999993</v>
      </c>
      <c r="K49">
        <f>MES_EOD!AC49+MES_EOD!AD49</f>
        <v>0</v>
      </c>
      <c r="L49">
        <f>NDMC_EOD!AC49+NDMC_EOD!AD49</f>
        <v>1.99</v>
      </c>
      <c r="M49">
        <f>TPDDL_EOD!AC49+TPDDL_EOD!AD49</f>
        <v>11.52</v>
      </c>
      <c r="N49">
        <f t="shared" si="0"/>
        <v>36.11</v>
      </c>
      <c r="O49" s="154">
        <f t="shared" si="1"/>
        <v>0.18999999999999773</v>
      </c>
      <c r="P49">
        <v>14.475768485184158</v>
      </c>
      <c r="Q49">
        <v>8.2431459429520899</v>
      </c>
      <c r="R49">
        <v>0</v>
      </c>
      <c r="S49">
        <v>2.000470783716422</v>
      </c>
      <c r="T49">
        <v>11.580614788147326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14.4</v>
      </c>
      <c r="J50">
        <f>BYPL_EOD!AC50+BYPL_EOD!AD50</f>
        <v>8.1999999999999993</v>
      </c>
      <c r="K50">
        <f>MES_EOD!AC50+MES_EOD!AD50</f>
        <v>0</v>
      </c>
      <c r="L50">
        <f>NDMC_EOD!AC50+NDMC_EOD!AD50</f>
        <v>1.99</v>
      </c>
      <c r="M50">
        <f>TPDDL_EOD!AC50+TPDDL_EOD!AD50</f>
        <v>11.52</v>
      </c>
      <c r="N50">
        <f t="shared" si="0"/>
        <v>36.11</v>
      </c>
      <c r="O50" s="154">
        <f t="shared" si="1"/>
        <v>0.18999999999999773</v>
      </c>
      <c r="P50">
        <v>14.475768485184158</v>
      </c>
      <c r="Q50">
        <v>8.2431459429520899</v>
      </c>
      <c r="R50">
        <v>0</v>
      </c>
      <c r="S50">
        <v>2.000470783716422</v>
      </c>
      <c r="T50">
        <v>11.580614788147326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14.4</v>
      </c>
      <c r="J51">
        <f>BYPL_EOD!AC51+BYPL_EOD!AD51</f>
        <v>8.1999999999999993</v>
      </c>
      <c r="K51">
        <f>MES_EOD!AC51+MES_EOD!AD51</f>
        <v>0</v>
      </c>
      <c r="L51">
        <f>NDMC_EOD!AC51+NDMC_EOD!AD51</f>
        <v>1.99</v>
      </c>
      <c r="M51">
        <f>TPDDL_EOD!AC51+TPDDL_EOD!AD51</f>
        <v>11.52</v>
      </c>
      <c r="N51">
        <f t="shared" si="0"/>
        <v>36.11</v>
      </c>
      <c r="O51" s="154">
        <f t="shared" si="1"/>
        <v>0.18999999999999773</v>
      </c>
      <c r="P51">
        <v>14.475768485184158</v>
      </c>
      <c r="Q51">
        <v>8.2431459429520899</v>
      </c>
      <c r="R51">
        <v>0</v>
      </c>
      <c r="S51">
        <v>2.000470783716422</v>
      </c>
      <c r="T51">
        <v>11.580614788147326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9.48</v>
      </c>
      <c r="J52">
        <f>BYPL_EOD!AC52+BYPL_EOD!AD52</f>
        <v>18.04</v>
      </c>
      <c r="K52">
        <f>MES_EOD!AC52+MES_EOD!AD52</f>
        <v>0</v>
      </c>
      <c r="L52">
        <f>NDMC_EOD!AC52+NDMC_EOD!AD52</f>
        <v>1.31</v>
      </c>
      <c r="M52">
        <f>TPDDL_EOD!AC52+TPDDL_EOD!AD52</f>
        <v>7.58</v>
      </c>
      <c r="N52">
        <f t="shared" si="0"/>
        <v>36.409999999999997</v>
      </c>
      <c r="O52" s="154">
        <f t="shared" si="1"/>
        <v>-0.10999999999999943</v>
      </c>
      <c r="P52">
        <v>9.4513595166163142</v>
      </c>
      <c r="Q52">
        <v>17.985498489425982</v>
      </c>
      <c r="R52">
        <v>0</v>
      </c>
      <c r="S52">
        <v>1.3060422960725075</v>
      </c>
      <c r="T52">
        <v>7.5570996978851968</v>
      </c>
      <c r="U52" s="156">
        <f t="shared" si="2"/>
        <v>36.300000000000004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9.48</v>
      </c>
      <c r="J53">
        <f>BYPL_EOD!AC53+BYPL_EOD!AD53</f>
        <v>18.04</v>
      </c>
      <c r="K53">
        <f>MES_EOD!AC53+MES_EOD!AD53</f>
        <v>0</v>
      </c>
      <c r="L53">
        <f>NDMC_EOD!AC53+NDMC_EOD!AD53</f>
        <v>1.31</v>
      </c>
      <c r="M53">
        <f>TPDDL_EOD!AC53+TPDDL_EOD!AD53</f>
        <v>7.58</v>
      </c>
      <c r="N53">
        <f t="shared" si="0"/>
        <v>36.409999999999997</v>
      </c>
      <c r="O53" s="154">
        <f t="shared" si="1"/>
        <v>-0.10999999999999943</v>
      </c>
      <c r="P53">
        <v>9.4513595166163142</v>
      </c>
      <c r="Q53">
        <v>17.985498489425982</v>
      </c>
      <c r="R53">
        <v>0</v>
      </c>
      <c r="S53">
        <v>1.3060422960725075</v>
      </c>
      <c r="T53">
        <v>7.5570996978851968</v>
      </c>
      <c r="U53" s="156">
        <f t="shared" si="2"/>
        <v>36.300000000000004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9.48</v>
      </c>
      <c r="J54">
        <f>BYPL_EOD!AC54+BYPL_EOD!AD54</f>
        <v>18.04</v>
      </c>
      <c r="K54">
        <f>MES_EOD!AC54+MES_EOD!AD54</f>
        <v>0</v>
      </c>
      <c r="L54">
        <f>NDMC_EOD!AC54+NDMC_EOD!AD54</f>
        <v>1.31</v>
      </c>
      <c r="M54">
        <f>TPDDL_EOD!AC54+TPDDL_EOD!AD54</f>
        <v>7.58</v>
      </c>
      <c r="N54">
        <f t="shared" si="0"/>
        <v>36.409999999999997</v>
      </c>
      <c r="O54" s="154">
        <f t="shared" si="1"/>
        <v>-0.10999999999999943</v>
      </c>
      <c r="P54">
        <v>9.4513595166163142</v>
      </c>
      <c r="Q54">
        <v>17.985498489425982</v>
      </c>
      <c r="R54">
        <v>0</v>
      </c>
      <c r="S54">
        <v>1.3060422960725075</v>
      </c>
      <c r="T54">
        <v>7.5570996978851968</v>
      </c>
      <c r="U54" s="156">
        <f t="shared" si="2"/>
        <v>36.300000000000004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14.4</v>
      </c>
      <c r="J55">
        <f>BYPL_EOD!AC55+BYPL_EOD!AD55</f>
        <v>8.1999999999999993</v>
      </c>
      <c r="K55">
        <f>MES_EOD!AC55+MES_EOD!AD55</f>
        <v>0</v>
      </c>
      <c r="L55">
        <f>NDMC_EOD!AC55+NDMC_EOD!AD55</f>
        <v>1.99</v>
      </c>
      <c r="M55">
        <f>TPDDL_EOD!AC55+TPDDL_EOD!AD55</f>
        <v>11.52</v>
      </c>
      <c r="N55">
        <f t="shared" si="0"/>
        <v>36.11</v>
      </c>
      <c r="O55" s="154">
        <f t="shared" si="1"/>
        <v>0.18999999999999773</v>
      </c>
      <c r="P55">
        <v>14.475768485184158</v>
      </c>
      <c r="Q55">
        <v>8.2431459429520899</v>
      </c>
      <c r="R55">
        <v>0</v>
      </c>
      <c r="S55">
        <v>2.000470783716422</v>
      </c>
      <c r="T55">
        <v>11.580614788147326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14.4</v>
      </c>
      <c r="J56">
        <f>BYPL_EOD!AC56+BYPL_EOD!AD56</f>
        <v>8.1999999999999993</v>
      </c>
      <c r="K56">
        <f>MES_EOD!AC56+MES_EOD!AD56</f>
        <v>0</v>
      </c>
      <c r="L56">
        <f>NDMC_EOD!AC56+NDMC_EOD!AD56</f>
        <v>1.99</v>
      </c>
      <c r="M56">
        <f>TPDDL_EOD!AC56+TPDDL_EOD!AD56</f>
        <v>11.52</v>
      </c>
      <c r="N56">
        <f t="shared" si="0"/>
        <v>36.11</v>
      </c>
      <c r="O56" s="154">
        <f t="shared" si="1"/>
        <v>0.18999999999999773</v>
      </c>
      <c r="P56">
        <v>14.475768485184158</v>
      </c>
      <c r="Q56">
        <v>8.2431459429520899</v>
      </c>
      <c r="R56">
        <v>0</v>
      </c>
      <c r="S56">
        <v>2.000470783716422</v>
      </c>
      <c r="T56">
        <v>11.580614788147326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14.4</v>
      </c>
      <c r="J57">
        <f>BYPL_EOD!AC57+BYPL_EOD!AD57</f>
        <v>8.1999999999999993</v>
      </c>
      <c r="K57">
        <f>MES_EOD!AC57+MES_EOD!AD57</f>
        <v>0</v>
      </c>
      <c r="L57">
        <f>NDMC_EOD!AC57+NDMC_EOD!AD57</f>
        <v>1.99</v>
      </c>
      <c r="M57">
        <f>TPDDL_EOD!AC57+TPDDL_EOD!AD57</f>
        <v>11.52</v>
      </c>
      <c r="N57">
        <f t="shared" si="0"/>
        <v>36.11</v>
      </c>
      <c r="O57" s="154">
        <f t="shared" si="1"/>
        <v>0.18999999999999773</v>
      </c>
      <c r="P57">
        <v>14.475768485184158</v>
      </c>
      <c r="Q57">
        <v>8.2431459429520899</v>
      </c>
      <c r="R57">
        <v>0</v>
      </c>
      <c r="S57">
        <v>2.000470783716422</v>
      </c>
      <c r="T57">
        <v>11.580614788147326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14.4</v>
      </c>
      <c r="J58">
        <f>BYPL_EOD!AC58+BYPL_EOD!AD58</f>
        <v>8.1999999999999993</v>
      </c>
      <c r="K58">
        <f>MES_EOD!AC58+MES_EOD!AD58</f>
        <v>0</v>
      </c>
      <c r="L58">
        <f>NDMC_EOD!AC58+NDMC_EOD!AD58</f>
        <v>1.99</v>
      </c>
      <c r="M58">
        <f>TPDDL_EOD!AC58+TPDDL_EOD!AD58</f>
        <v>11.52</v>
      </c>
      <c r="N58">
        <f t="shared" si="0"/>
        <v>36.11</v>
      </c>
      <c r="O58" s="154">
        <f t="shared" si="1"/>
        <v>0.18999999999999773</v>
      </c>
      <c r="P58">
        <v>14.475768485184158</v>
      </c>
      <c r="Q58">
        <v>8.2431459429520899</v>
      </c>
      <c r="R58">
        <v>0</v>
      </c>
      <c r="S58">
        <v>2.000470783716422</v>
      </c>
      <c r="T58">
        <v>11.580614788147326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14.01</v>
      </c>
      <c r="J59">
        <f>BYPL_EOD!AC59+BYPL_EOD!AD59</f>
        <v>7.98</v>
      </c>
      <c r="K59">
        <f>MES_EOD!AC59+MES_EOD!AD59</f>
        <v>0</v>
      </c>
      <c r="L59">
        <f>NDMC_EOD!AC59+NDMC_EOD!AD59</f>
        <v>1.93</v>
      </c>
      <c r="M59">
        <f>TPDDL_EOD!AC59+TPDDL_EOD!AD59</f>
        <v>11.21</v>
      </c>
      <c r="N59">
        <f t="shared" si="0"/>
        <v>35.130000000000003</v>
      </c>
      <c r="O59" s="154">
        <f t="shared" si="1"/>
        <v>1.1699999999999946</v>
      </c>
      <c r="P59">
        <v>14.476601195559349</v>
      </c>
      <c r="Q59">
        <v>8.2457728437233122</v>
      </c>
      <c r="R59">
        <v>0</v>
      </c>
      <c r="S59">
        <v>1.9942783945345854</v>
      </c>
      <c r="T59">
        <v>11.583347566182749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14.01</v>
      </c>
      <c r="J60">
        <f>BYPL_EOD!AC60+BYPL_EOD!AD60</f>
        <v>7.98</v>
      </c>
      <c r="K60">
        <f>MES_EOD!AC60+MES_EOD!AD60</f>
        <v>0</v>
      </c>
      <c r="L60">
        <f>NDMC_EOD!AC60+NDMC_EOD!AD60</f>
        <v>1.93</v>
      </c>
      <c r="M60">
        <f>TPDDL_EOD!AC60+TPDDL_EOD!AD60</f>
        <v>11.21</v>
      </c>
      <c r="N60">
        <f t="shared" si="0"/>
        <v>35.130000000000003</v>
      </c>
      <c r="O60" s="154">
        <f t="shared" si="1"/>
        <v>1.1699999999999946</v>
      </c>
      <c r="P60">
        <v>14.476601195559349</v>
      </c>
      <c r="Q60">
        <v>8.2457728437233122</v>
      </c>
      <c r="R60">
        <v>0</v>
      </c>
      <c r="S60">
        <v>1.9942783945345854</v>
      </c>
      <c r="T60">
        <v>11.583347566182749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14.01</v>
      </c>
      <c r="J61">
        <f>BYPL_EOD!AC61+BYPL_EOD!AD61</f>
        <v>7.98</v>
      </c>
      <c r="K61">
        <f>MES_EOD!AC61+MES_EOD!AD61</f>
        <v>0</v>
      </c>
      <c r="L61">
        <f>NDMC_EOD!AC61+NDMC_EOD!AD61</f>
        <v>1.93</v>
      </c>
      <c r="M61">
        <f>TPDDL_EOD!AC61+TPDDL_EOD!AD61</f>
        <v>11.21</v>
      </c>
      <c r="N61">
        <f t="shared" si="0"/>
        <v>35.130000000000003</v>
      </c>
      <c r="O61" s="154">
        <f t="shared" si="1"/>
        <v>1.1699999999999946</v>
      </c>
      <c r="P61">
        <v>14.476601195559349</v>
      </c>
      <c r="Q61">
        <v>8.2457728437233122</v>
      </c>
      <c r="R61">
        <v>0</v>
      </c>
      <c r="S61">
        <v>1.9942783945345854</v>
      </c>
      <c r="T61">
        <v>11.583347566182749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14.01</v>
      </c>
      <c r="J62">
        <f>BYPL_EOD!AC62+BYPL_EOD!AD62</f>
        <v>7.98</v>
      </c>
      <c r="K62">
        <f>MES_EOD!AC62+MES_EOD!AD62</f>
        <v>0</v>
      </c>
      <c r="L62">
        <f>NDMC_EOD!AC62+NDMC_EOD!AD62</f>
        <v>1.93</v>
      </c>
      <c r="M62">
        <f>TPDDL_EOD!AC62+TPDDL_EOD!AD62</f>
        <v>11.21</v>
      </c>
      <c r="N62">
        <f t="shared" si="0"/>
        <v>35.130000000000003</v>
      </c>
      <c r="O62" s="154">
        <f t="shared" si="1"/>
        <v>1.1699999999999946</v>
      </c>
      <c r="P62">
        <v>14.476601195559349</v>
      </c>
      <c r="Q62">
        <v>8.2457728437233122</v>
      </c>
      <c r="R62">
        <v>0</v>
      </c>
      <c r="S62">
        <v>1.9942783945345854</v>
      </c>
      <c r="T62">
        <v>11.583347566182749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14.01</v>
      </c>
      <c r="J63">
        <f>BYPL_EOD!AC63+BYPL_EOD!AD63</f>
        <v>7.98</v>
      </c>
      <c r="K63">
        <f>MES_EOD!AC63+MES_EOD!AD63</f>
        <v>0</v>
      </c>
      <c r="L63">
        <f>NDMC_EOD!AC63+NDMC_EOD!AD63</f>
        <v>1.93</v>
      </c>
      <c r="M63">
        <f>TPDDL_EOD!AC63+TPDDL_EOD!AD63</f>
        <v>11.21</v>
      </c>
      <c r="N63">
        <f t="shared" si="0"/>
        <v>35.130000000000003</v>
      </c>
      <c r="O63" s="154">
        <f t="shared" si="1"/>
        <v>0.1699999999999946</v>
      </c>
      <c r="P63">
        <v>14.077796754910331</v>
      </c>
      <c r="Q63">
        <v>8.0186165670367195</v>
      </c>
      <c r="R63">
        <v>0</v>
      </c>
      <c r="S63">
        <v>1.9393395957870763</v>
      </c>
      <c r="T63">
        <v>11.264247082265868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14.01</v>
      </c>
      <c r="J64">
        <f>BYPL_EOD!AC64+BYPL_EOD!AD64</f>
        <v>7.98</v>
      </c>
      <c r="K64">
        <f>MES_EOD!AC64+MES_EOD!AD64</f>
        <v>0</v>
      </c>
      <c r="L64">
        <f>NDMC_EOD!AC64+NDMC_EOD!AD64</f>
        <v>1.93</v>
      </c>
      <c r="M64">
        <f>TPDDL_EOD!AC64+TPDDL_EOD!AD64</f>
        <v>11.21</v>
      </c>
      <c r="N64">
        <f t="shared" si="0"/>
        <v>35.130000000000003</v>
      </c>
      <c r="O64" s="154">
        <f t="shared" si="1"/>
        <v>0.1699999999999946</v>
      </c>
      <c r="P64">
        <v>14.077796754910331</v>
      </c>
      <c r="Q64">
        <v>8.0186165670367195</v>
      </c>
      <c r="R64">
        <v>0</v>
      </c>
      <c r="S64">
        <v>1.9393395957870763</v>
      </c>
      <c r="T64">
        <v>11.264247082265868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14.01</v>
      </c>
      <c r="J65">
        <f>BYPL_EOD!AC65+BYPL_EOD!AD65</f>
        <v>7.98</v>
      </c>
      <c r="K65">
        <f>MES_EOD!AC65+MES_EOD!AD65</f>
        <v>0</v>
      </c>
      <c r="L65">
        <f>NDMC_EOD!AC65+NDMC_EOD!AD65</f>
        <v>1.93</v>
      </c>
      <c r="M65">
        <f>TPDDL_EOD!AC65+TPDDL_EOD!AD65</f>
        <v>11.21</v>
      </c>
      <c r="N65">
        <f t="shared" si="0"/>
        <v>35.130000000000003</v>
      </c>
      <c r="O65" s="154">
        <f t="shared" si="1"/>
        <v>0.1699999999999946</v>
      </c>
      <c r="P65">
        <v>14.077796754910331</v>
      </c>
      <c r="Q65">
        <v>8.0186165670367195</v>
      </c>
      <c r="R65">
        <v>0</v>
      </c>
      <c r="S65">
        <v>1.9393395957870763</v>
      </c>
      <c r="T65">
        <v>11.264247082265868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14.01</v>
      </c>
      <c r="J66">
        <f>BYPL_EOD!AC66+BYPL_EOD!AD66</f>
        <v>7.98</v>
      </c>
      <c r="K66">
        <f>MES_EOD!AC66+MES_EOD!AD66</f>
        <v>0</v>
      </c>
      <c r="L66">
        <f>NDMC_EOD!AC66+NDMC_EOD!AD66</f>
        <v>1.93</v>
      </c>
      <c r="M66">
        <f>TPDDL_EOD!AC66+TPDDL_EOD!AD66</f>
        <v>11.21</v>
      </c>
      <c r="N66">
        <f t="shared" si="0"/>
        <v>35.130000000000003</v>
      </c>
      <c r="O66" s="154">
        <f t="shared" si="1"/>
        <v>0.1699999999999946</v>
      </c>
      <c r="P66">
        <v>14.077796754910331</v>
      </c>
      <c r="Q66">
        <v>8.0186165670367195</v>
      </c>
      <c r="R66">
        <v>0</v>
      </c>
      <c r="S66">
        <v>1.9393395957870763</v>
      </c>
      <c r="T66">
        <v>11.264247082265868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14.01</v>
      </c>
      <c r="J67">
        <f>BYPL_EOD!AC67+BYPL_EOD!AD67</f>
        <v>7.98</v>
      </c>
      <c r="K67">
        <f>MES_EOD!AC67+MES_EOD!AD67</f>
        <v>0</v>
      </c>
      <c r="L67">
        <f>NDMC_EOD!AC67+NDMC_EOD!AD67</f>
        <v>1.93</v>
      </c>
      <c r="M67">
        <f>TPDDL_EOD!AC67+TPDDL_EOD!AD67</f>
        <v>11.21</v>
      </c>
      <c r="N67">
        <f t="shared" ref="N67:N98" si="6">SUM(I67:M67)</f>
        <v>35.130000000000003</v>
      </c>
      <c r="O67" s="154">
        <f t="shared" ref="O67:O98" si="7">G67-N67</f>
        <v>0.1699999999999946</v>
      </c>
      <c r="P67">
        <v>14.077796754910331</v>
      </c>
      <c r="Q67">
        <v>8.0186165670367195</v>
      </c>
      <c r="R67">
        <v>0</v>
      </c>
      <c r="S67">
        <v>1.9393395957870763</v>
      </c>
      <c r="T67">
        <v>11.264247082265868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14.01</v>
      </c>
      <c r="J68">
        <f>BYPL_EOD!AC68+BYPL_EOD!AD68</f>
        <v>7.98</v>
      </c>
      <c r="K68">
        <f>MES_EOD!AC68+MES_EOD!AD68</f>
        <v>0</v>
      </c>
      <c r="L68">
        <f>NDMC_EOD!AC68+NDMC_EOD!AD68</f>
        <v>1.93</v>
      </c>
      <c r="M68">
        <f>TPDDL_EOD!AC68+TPDDL_EOD!AD68</f>
        <v>11.21</v>
      </c>
      <c r="N68">
        <f t="shared" si="6"/>
        <v>35.130000000000003</v>
      </c>
      <c r="O68" s="154">
        <f t="shared" si="7"/>
        <v>0.1699999999999946</v>
      </c>
      <c r="P68">
        <v>14.077796754910331</v>
      </c>
      <c r="Q68">
        <v>8.0186165670367195</v>
      </c>
      <c r="R68">
        <v>0</v>
      </c>
      <c r="S68">
        <v>1.9393395957870763</v>
      </c>
      <c r="T68">
        <v>11.264247082265868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9.2200000000000006</v>
      </c>
      <c r="J69">
        <f>BYPL_EOD!AC69+BYPL_EOD!AD69</f>
        <v>17.55</v>
      </c>
      <c r="K69">
        <f>MES_EOD!AC69+MES_EOD!AD69</f>
        <v>0</v>
      </c>
      <c r="L69">
        <f>NDMC_EOD!AC69+NDMC_EOD!AD69</f>
        <v>1.27</v>
      </c>
      <c r="M69">
        <f>TPDDL_EOD!AC69+TPDDL_EOD!AD69</f>
        <v>7.38</v>
      </c>
      <c r="N69">
        <f t="shared" si="6"/>
        <v>35.42</v>
      </c>
      <c r="O69" s="154">
        <f t="shared" si="7"/>
        <v>-0.12000000000000455</v>
      </c>
      <c r="P69">
        <v>9.1887634105025402</v>
      </c>
      <c r="Q69">
        <v>17.490542066629022</v>
      </c>
      <c r="R69">
        <v>0</v>
      </c>
      <c r="S69">
        <v>1.2656973461321286</v>
      </c>
      <c r="T69">
        <v>7.3549971767363065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9.2200000000000006</v>
      </c>
      <c r="J70">
        <f>BYPL_EOD!AC70+BYPL_EOD!AD70</f>
        <v>17.55</v>
      </c>
      <c r="K70">
        <f>MES_EOD!AC70+MES_EOD!AD70</f>
        <v>0</v>
      </c>
      <c r="L70">
        <f>NDMC_EOD!AC70+NDMC_EOD!AD70</f>
        <v>1.27</v>
      </c>
      <c r="M70">
        <f>TPDDL_EOD!AC70+TPDDL_EOD!AD70</f>
        <v>7.38</v>
      </c>
      <c r="N70">
        <f t="shared" si="6"/>
        <v>35.42</v>
      </c>
      <c r="O70" s="154">
        <f t="shared" si="7"/>
        <v>-0.12000000000000455</v>
      </c>
      <c r="P70">
        <v>9.1887634105025402</v>
      </c>
      <c r="Q70">
        <v>17.490542066629022</v>
      </c>
      <c r="R70">
        <v>0</v>
      </c>
      <c r="S70">
        <v>1.2656973461321286</v>
      </c>
      <c r="T70">
        <v>7.3549971767363065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14.01</v>
      </c>
      <c r="J71">
        <f>BYPL_EOD!AC71+BYPL_EOD!AD71</f>
        <v>7.98</v>
      </c>
      <c r="K71">
        <f>MES_EOD!AC71+MES_EOD!AD71</f>
        <v>0</v>
      </c>
      <c r="L71">
        <f>NDMC_EOD!AC71+NDMC_EOD!AD71</f>
        <v>1.93</v>
      </c>
      <c r="M71">
        <f>TPDDL_EOD!AC71+TPDDL_EOD!AD71</f>
        <v>11.21</v>
      </c>
      <c r="N71">
        <f t="shared" si="6"/>
        <v>35.130000000000003</v>
      </c>
      <c r="O71" s="154">
        <f t="shared" si="7"/>
        <v>0.1699999999999946</v>
      </c>
      <c r="P71">
        <v>14.077796754910331</v>
      </c>
      <c r="Q71">
        <v>8.0186165670367195</v>
      </c>
      <c r="R71">
        <v>0</v>
      </c>
      <c r="S71">
        <v>1.9393395957870763</v>
      </c>
      <c r="T71">
        <v>11.264247082265868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14.01</v>
      </c>
      <c r="J72">
        <f>BYPL_EOD!AC72+BYPL_EOD!AD72</f>
        <v>7.98</v>
      </c>
      <c r="K72">
        <f>MES_EOD!AC72+MES_EOD!AD72</f>
        <v>0</v>
      </c>
      <c r="L72">
        <f>NDMC_EOD!AC72+NDMC_EOD!AD72</f>
        <v>1.93</v>
      </c>
      <c r="M72">
        <f>TPDDL_EOD!AC72+TPDDL_EOD!AD72</f>
        <v>11.21</v>
      </c>
      <c r="N72">
        <f t="shared" si="6"/>
        <v>35.130000000000003</v>
      </c>
      <c r="O72" s="154">
        <f t="shared" si="7"/>
        <v>0.1699999999999946</v>
      </c>
      <c r="P72">
        <v>14.077796754910331</v>
      </c>
      <c r="Q72">
        <v>8.0186165670367195</v>
      </c>
      <c r="R72">
        <v>0</v>
      </c>
      <c r="S72">
        <v>1.9393395957870763</v>
      </c>
      <c r="T72">
        <v>11.264247082265868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14.01</v>
      </c>
      <c r="J73">
        <f>BYPL_EOD!AC73+BYPL_EOD!AD73</f>
        <v>7.98</v>
      </c>
      <c r="K73">
        <f>MES_EOD!AC73+MES_EOD!AD73</f>
        <v>0</v>
      </c>
      <c r="L73">
        <f>NDMC_EOD!AC73+NDMC_EOD!AD73</f>
        <v>1.93</v>
      </c>
      <c r="M73">
        <f>TPDDL_EOD!AC73+TPDDL_EOD!AD73</f>
        <v>11.21</v>
      </c>
      <c r="N73">
        <f t="shared" si="6"/>
        <v>35.130000000000003</v>
      </c>
      <c r="O73" s="154">
        <f t="shared" si="7"/>
        <v>1.1699999999999946</v>
      </c>
      <c r="P73">
        <v>14.476601195559349</v>
      </c>
      <c r="Q73">
        <v>8.2457728437233122</v>
      </c>
      <c r="R73">
        <v>0</v>
      </c>
      <c r="S73">
        <v>1.9942783945345854</v>
      </c>
      <c r="T73">
        <v>11.583347566182749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14.01</v>
      </c>
      <c r="J74">
        <f>BYPL_EOD!AC74+BYPL_EOD!AD74</f>
        <v>7.98</v>
      </c>
      <c r="K74">
        <f>MES_EOD!AC74+MES_EOD!AD74</f>
        <v>0</v>
      </c>
      <c r="L74">
        <f>NDMC_EOD!AC74+NDMC_EOD!AD74</f>
        <v>1.93</v>
      </c>
      <c r="M74">
        <f>TPDDL_EOD!AC74+TPDDL_EOD!AD74</f>
        <v>11.21</v>
      </c>
      <c r="N74">
        <f t="shared" si="6"/>
        <v>35.130000000000003</v>
      </c>
      <c r="O74" s="154">
        <f t="shared" si="7"/>
        <v>1.1699999999999946</v>
      </c>
      <c r="P74">
        <v>14.476601195559349</v>
      </c>
      <c r="Q74">
        <v>8.2457728437233122</v>
      </c>
      <c r="R74">
        <v>0</v>
      </c>
      <c r="S74">
        <v>1.9942783945345854</v>
      </c>
      <c r="T74">
        <v>11.583347566182749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14.4</v>
      </c>
      <c r="J75">
        <f>BYPL_EOD!AC75+BYPL_EOD!AD75</f>
        <v>8.1999999999999993</v>
      </c>
      <c r="K75">
        <f>MES_EOD!AC75+MES_EOD!AD75</f>
        <v>0</v>
      </c>
      <c r="L75">
        <f>NDMC_EOD!AC75+NDMC_EOD!AD75</f>
        <v>1.99</v>
      </c>
      <c r="M75">
        <f>TPDDL_EOD!AC75+TPDDL_EOD!AD75</f>
        <v>11.52</v>
      </c>
      <c r="N75">
        <f t="shared" si="6"/>
        <v>36.11</v>
      </c>
      <c r="O75" s="154">
        <f t="shared" si="7"/>
        <v>0.49000000000000199</v>
      </c>
      <c r="P75">
        <v>14.595402935474938</v>
      </c>
      <c r="Q75">
        <v>8.3112711160343391</v>
      </c>
      <c r="R75">
        <v>0</v>
      </c>
      <c r="S75">
        <v>2.017003600110773</v>
      </c>
      <c r="T75">
        <v>11.67632234837995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14.4</v>
      </c>
      <c r="J76">
        <f>BYPL_EOD!AC76+BYPL_EOD!AD76</f>
        <v>8.1999999999999993</v>
      </c>
      <c r="K76">
        <f>MES_EOD!AC76+MES_EOD!AD76</f>
        <v>0</v>
      </c>
      <c r="L76">
        <f>NDMC_EOD!AC76+NDMC_EOD!AD76</f>
        <v>1.99</v>
      </c>
      <c r="M76">
        <f>TPDDL_EOD!AC76+TPDDL_EOD!AD76</f>
        <v>11.52</v>
      </c>
      <c r="N76">
        <f t="shared" si="6"/>
        <v>36.11</v>
      </c>
      <c r="O76" s="154">
        <f t="shared" si="7"/>
        <v>0.49000000000000199</v>
      </c>
      <c r="P76">
        <v>14.595402935474938</v>
      </c>
      <c r="Q76">
        <v>8.3112711160343391</v>
      </c>
      <c r="R76">
        <v>0</v>
      </c>
      <c r="S76">
        <v>2.017003600110773</v>
      </c>
      <c r="T76">
        <v>11.67632234837995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14.4</v>
      </c>
      <c r="J77">
        <f>BYPL_EOD!AC77+BYPL_EOD!AD77</f>
        <v>8.1999999999999993</v>
      </c>
      <c r="K77">
        <f>MES_EOD!AC77+MES_EOD!AD77</f>
        <v>0</v>
      </c>
      <c r="L77">
        <f>NDMC_EOD!AC77+NDMC_EOD!AD77</f>
        <v>1.99</v>
      </c>
      <c r="M77">
        <f>TPDDL_EOD!AC77+TPDDL_EOD!AD77</f>
        <v>11.52</v>
      </c>
      <c r="N77">
        <f t="shared" si="6"/>
        <v>36.11</v>
      </c>
      <c r="O77" s="154">
        <f t="shared" si="7"/>
        <v>0.49000000000000199</v>
      </c>
      <c r="P77">
        <v>14.595402935474938</v>
      </c>
      <c r="Q77">
        <v>8.3112711160343391</v>
      </c>
      <c r="R77">
        <v>0</v>
      </c>
      <c r="S77">
        <v>2.017003600110773</v>
      </c>
      <c r="T77">
        <v>11.67632234837995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14.4</v>
      </c>
      <c r="J78">
        <f>BYPL_EOD!AC78+BYPL_EOD!AD78</f>
        <v>8.1999999999999993</v>
      </c>
      <c r="K78">
        <f>MES_EOD!AC78+MES_EOD!AD78</f>
        <v>0</v>
      </c>
      <c r="L78">
        <f>NDMC_EOD!AC78+NDMC_EOD!AD78</f>
        <v>1.99</v>
      </c>
      <c r="M78">
        <f>TPDDL_EOD!AC78+TPDDL_EOD!AD78</f>
        <v>11.52</v>
      </c>
      <c r="N78">
        <f t="shared" si="6"/>
        <v>36.11</v>
      </c>
      <c r="O78" s="154">
        <f t="shared" si="7"/>
        <v>0.49000000000000199</v>
      </c>
      <c r="P78">
        <v>14.595402935474938</v>
      </c>
      <c r="Q78">
        <v>8.3112711160343391</v>
      </c>
      <c r="R78">
        <v>0</v>
      </c>
      <c r="S78">
        <v>2.017003600110773</v>
      </c>
      <c r="T78">
        <v>11.67632234837995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14.4</v>
      </c>
      <c r="J79">
        <f>BYPL_EOD!AC79+BYPL_EOD!AD79</f>
        <v>8.1999999999999993</v>
      </c>
      <c r="K79">
        <f>MES_EOD!AC79+MES_EOD!AD79</f>
        <v>0</v>
      </c>
      <c r="L79">
        <f>NDMC_EOD!AC79+NDMC_EOD!AD79</f>
        <v>1.99</v>
      </c>
      <c r="M79">
        <f>TPDDL_EOD!AC79+TPDDL_EOD!AD79</f>
        <v>11.52</v>
      </c>
      <c r="N79">
        <f t="shared" si="6"/>
        <v>36.11</v>
      </c>
      <c r="O79" s="154">
        <f t="shared" si="7"/>
        <v>0.49000000000000199</v>
      </c>
      <c r="P79">
        <v>14.595402935474938</v>
      </c>
      <c r="Q79">
        <v>8.3112711160343391</v>
      </c>
      <c r="R79">
        <v>0</v>
      </c>
      <c r="S79">
        <v>2.017003600110773</v>
      </c>
      <c r="T79">
        <v>11.67632234837995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14.4</v>
      </c>
      <c r="J80">
        <f>BYPL_EOD!AC80+BYPL_EOD!AD80</f>
        <v>8.1999999999999993</v>
      </c>
      <c r="K80">
        <f>MES_EOD!AC80+MES_EOD!AD80</f>
        <v>0</v>
      </c>
      <c r="L80">
        <f>NDMC_EOD!AC80+NDMC_EOD!AD80</f>
        <v>1.99</v>
      </c>
      <c r="M80">
        <f>TPDDL_EOD!AC80+TPDDL_EOD!AD80</f>
        <v>11.52</v>
      </c>
      <c r="N80">
        <f t="shared" si="6"/>
        <v>36.11</v>
      </c>
      <c r="O80" s="154">
        <f t="shared" si="7"/>
        <v>0.49000000000000199</v>
      </c>
      <c r="P80">
        <v>14.595402935474938</v>
      </c>
      <c r="Q80">
        <v>8.3112711160343391</v>
      </c>
      <c r="R80">
        <v>0</v>
      </c>
      <c r="S80">
        <v>2.017003600110773</v>
      </c>
      <c r="T80">
        <v>11.67632234837995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14.4</v>
      </c>
      <c r="J81">
        <f>BYPL_EOD!AC81+BYPL_EOD!AD81</f>
        <v>8.1999999999999993</v>
      </c>
      <c r="K81">
        <f>MES_EOD!AC81+MES_EOD!AD81</f>
        <v>0</v>
      </c>
      <c r="L81">
        <f>NDMC_EOD!AC81+NDMC_EOD!AD81</f>
        <v>1.99</v>
      </c>
      <c r="M81">
        <f>TPDDL_EOD!AC81+TPDDL_EOD!AD81</f>
        <v>11.52</v>
      </c>
      <c r="N81">
        <f t="shared" si="6"/>
        <v>36.11</v>
      </c>
      <c r="O81" s="154">
        <f t="shared" si="7"/>
        <v>0.49000000000000199</v>
      </c>
      <c r="P81">
        <v>14.595402935474938</v>
      </c>
      <c r="Q81">
        <v>8.3112711160343391</v>
      </c>
      <c r="R81">
        <v>0</v>
      </c>
      <c r="S81">
        <v>2.017003600110773</v>
      </c>
      <c r="T81">
        <v>11.67632234837995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14.4</v>
      </c>
      <c r="J82">
        <f>BYPL_EOD!AC82+BYPL_EOD!AD82</f>
        <v>8.1999999999999993</v>
      </c>
      <c r="K82">
        <f>MES_EOD!AC82+MES_EOD!AD82</f>
        <v>0</v>
      </c>
      <c r="L82">
        <f>NDMC_EOD!AC82+NDMC_EOD!AD82</f>
        <v>1.99</v>
      </c>
      <c r="M82">
        <f>TPDDL_EOD!AC82+TPDDL_EOD!AD82</f>
        <v>11.52</v>
      </c>
      <c r="N82">
        <f t="shared" si="6"/>
        <v>36.11</v>
      </c>
      <c r="O82" s="154">
        <f t="shared" si="7"/>
        <v>0.49000000000000199</v>
      </c>
      <c r="P82">
        <v>14.595402935474938</v>
      </c>
      <c r="Q82">
        <v>8.3112711160343391</v>
      </c>
      <c r="R82">
        <v>0</v>
      </c>
      <c r="S82">
        <v>2.017003600110773</v>
      </c>
      <c r="T82">
        <v>11.67632234837995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14.4</v>
      </c>
      <c r="J83">
        <f>BYPL_EOD!AC83+BYPL_EOD!AD83</f>
        <v>8.1999999999999993</v>
      </c>
      <c r="K83">
        <f>MES_EOD!AC83+MES_EOD!AD83</f>
        <v>0</v>
      </c>
      <c r="L83">
        <f>NDMC_EOD!AC83+NDMC_EOD!AD83</f>
        <v>1.99</v>
      </c>
      <c r="M83">
        <f>TPDDL_EOD!AC83+TPDDL_EOD!AD83</f>
        <v>11.52</v>
      </c>
      <c r="N83">
        <f t="shared" si="6"/>
        <v>36.11</v>
      </c>
      <c r="O83" s="154">
        <f t="shared" si="7"/>
        <v>0.49000000000000199</v>
      </c>
      <c r="P83">
        <v>14.595402935474938</v>
      </c>
      <c r="Q83">
        <v>8.3112711160343391</v>
      </c>
      <c r="R83">
        <v>0</v>
      </c>
      <c r="S83">
        <v>2.017003600110773</v>
      </c>
      <c r="T83">
        <v>11.67632234837995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14.4</v>
      </c>
      <c r="J84">
        <f>BYPL_EOD!AC84+BYPL_EOD!AD84</f>
        <v>8.1999999999999993</v>
      </c>
      <c r="K84">
        <f>MES_EOD!AC84+MES_EOD!AD84</f>
        <v>0</v>
      </c>
      <c r="L84">
        <f>NDMC_EOD!AC84+NDMC_EOD!AD84</f>
        <v>1.99</v>
      </c>
      <c r="M84">
        <f>TPDDL_EOD!AC84+TPDDL_EOD!AD84</f>
        <v>11.52</v>
      </c>
      <c r="N84">
        <f t="shared" si="6"/>
        <v>36.11</v>
      </c>
      <c r="O84" s="154">
        <f t="shared" si="7"/>
        <v>0.49000000000000199</v>
      </c>
      <c r="P84">
        <v>14.595402935474938</v>
      </c>
      <c r="Q84">
        <v>8.3112711160343391</v>
      </c>
      <c r="R84">
        <v>0</v>
      </c>
      <c r="S84">
        <v>2.017003600110773</v>
      </c>
      <c r="T84">
        <v>11.67632234837995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14.4</v>
      </c>
      <c r="J85">
        <f>BYPL_EOD!AC85+BYPL_EOD!AD85</f>
        <v>8.1999999999999993</v>
      </c>
      <c r="K85">
        <f>MES_EOD!AC85+MES_EOD!AD85</f>
        <v>0</v>
      </c>
      <c r="L85">
        <f>NDMC_EOD!AC85+NDMC_EOD!AD85</f>
        <v>1.99</v>
      </c>
      <c r="M85">
        <f>TPDDL_EOD!AC85+TPDDL_EOD!AD85</f>
        <v>11.52</v>
      </c>
      <c r="N85">
        <f t="shared" si="6"/>
        <v>36.11</v>
      </c>
      <c r="O85" s="154">
        <f t="shared" si="7"/>
        <v>0.49000000000000199</v>
      </c>
      <c r="P85">
        <v>14.595402935474938</v>
      </c>
      <c r="Q85">
        <v>8.3112711160343391</v>
      </c>
      <c r="R85">
        <v>0</v>
      </c>
      <c r="S85">
        <v>2.017003600110773</v>
      </c>
      <c r="T85">
        <v>11.67632234837995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14.4</v>
      </c>
      <c r="J86">
        <f>BYPL_EOD!AC86+BYPL_EOD!AD86</f>
        <v>8.1999999999999993</v>
      </c>
      <c r="K86">
        <f>MES_EOD!AC86+MES_EOD!AD86</f>
        <v>0</v>
      </c>
      <c r="L86">
        <f>NDMC_EOD!AC86+NDMC_EOD!AD86</f>
        <v>1.99</v>
      </c>
      <c r="M86">
        <f>TPDDL_EOD!AC86+TPDDL_EOD!AD86</f>
        <v>11.52</v>
      </c>
      <c r="N86">
        <f t="shared" si="6"/>
        <v>36.11</v>
      </c>
      <c r="O86" s="154">
        <f t="shared" si="7"/>
        <v>0.49000000000000199</v>
      </c>
      <c r="P86">
        <v>14.595402935474938</v>
      </c>
      <c r="Q86">
        <v>8.3112711160343391</v>
      </c>
      <c r="R86">
        <v>0</v>
      </c>
      <c r="S86">
        <v>2.017003600110773</v>
      </c>
      <c r="T86">
        <v>11.67632234837995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14.4</v>
      </c>
      <c r="J87">
        <f>BYPL_EOD!AC87+BYPL_EOD!AD87</f>
        <v>8.1999999999999993</v>
      </c>
      <c r="K87">
        <f>MES_EOD!AC87+MES_EOD!AD87</f>
        <v>0</v>
      </c>
      <c r="L87">
        <f>NDMC_EOD!AC87+NDMC_EOD!AD87</f>
        <v>1.99</v>
      </c>
      <c r="M87">
        <f>TPDDL_EOD!AC87+TPDDL_EOD!AD87</f>
        <v>11.52</v>
      </c>
      <c r="N87">
        <f t="shared" si="6"/>
        <v>36.11</v>
      </c>
      <c r="O87" s="154">
        <f t="shared" si="7"/>
        <v>0.49000000000000199</v>
      </c>
      <c r="P87">
        <v>14.595402935474938</v>
      </c>
      <c r="Q87">
        <v>8.3112711160343391</v>
      </c>
      <c r="R87">
        <v>0</v>
      </c>
      <c r="S87">
        <v>2.017003600110773</v>
      </c>
      <c r="T87">
        <v>11.67632234837995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14.4</v>
      </c>
      <c r="J88">
        <f>BYPL_EOD!AC88+BYPL_EOD!AD88</f>
        <v>8.1999999999999993</v>
      </c>
      <c r="K88">
        <f>MES_EOD!AC88+MES_EOD!AD88</f>
        <v>0</v>
      </c>
      <c r="L88">
        <f>NDMC_EOD!AC88+NDMC_EOD!AD88</f>
        <v>1.99</v>
      </c>
      <c r="M88">
        <f>TPDDL_EOD!AC88+TPDDL_EOD!AD88</f>
        <v>11.52</v>
      </c>
      <c r="N88">
        <f t="shared" si="6"/>
        <v>36.11</v>
      </c>
      <c r="O88" s="154">
        <f t="shared" si="7"/>
        <v>0.49000000000000199</v>
      </c>
      <c r="P88">
        <v>14.595402935474938</v>
      </c>
      <c r="Q88">
        <v>8.3112711160343391</v>
      </c>
      <c r="R88">
        <v>0</v>
      </c>
      <c r="S88">
        <v>2.017003600110773</v>
      </c>
      <c r="T88">
        <v>11.67632234837995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14.4</v>
      </c>
      <c r="J89">
        <f>BYPL_EOD!AC89+BYPL_EOD!AD89</f>
        <v>8.1999999999999993</v>
      </c>
      <c r="K89">
        <f>MES_EOD!AC89+MES_EOD!AD89</f>
        <v>0</v>
      </c>
      <c r="L89">
        <f>NDMC_EOD!AC89+NDMC_EOD!AD89</f>
        <v>1.99</v>
      </c>
      <c r="M89">
        <f>TPDDL_EOD!AC89+TPDDL_EOD!AD89</f>
        <v>11.52</v>
      </c>
      <c r="N89">
        <f t="shared" si="6"/>
        <v>36.11</v>
      </c>
      <c r="O89" s="154">
        <f t="shared" si="7"/>
        <v>0.49000000000000199</v>
      </c>
      <c r="P89">
        <v>14.595402935474938</v>
      </c>
      <c r="Q89">
        <v>8.3112711160343391</v>
      </c>
      <c r="R89">
        <v>0</v>
      </c>
      <c r="S89">
        <v>2.017003600110773</v>
      </c>
      <c r="T89">
        <v>11.67632234837995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14.4</v>
      </c>
      <c r="J90">
        <f>BYPL_EOD!AC90+BYPL_EOD!AD90</f>
        <v>8.1999999999999993</v>
      </c>
      <c r="K90">
        <f>MES_EOD!AC90+MES_EOD!AD90</f>
        <v>0</v>
      </c>
      <c r="L90">
        <f>NDMC_EOD!AC90+NDMC_EOD!AD90</f>
        <v>1.99</v>
      </c>
      <c r="M90">
        <f>TPDDL_EOD!AC90+TPDDL_EOD!AD90</f>
        <v>11.52</v>
      </c>
      <c r="N90">
        <f t="shared" si="6"/>
        <v>36.11</v>
      </c>
      <c r="O90" s="154">
        <f t="shared" si="7"/>
        <v>0.49000000000000199</v>
      </c>
      <c r="P90">
        <v>14.595402935474938</v>
      </c>
      <c r="Q90">
        <v>8.3112711160343391</v>
      </c>
      <c r="R90">
        <v>0</v>
      </c>
      <c r="S90">
        <v>2.017003600110773</v>
      </c>
      <c r="T90">
        <v>11.67632234837995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14.4</v>
      </c>
      <c r="J91">
        <f>BYPL_EOD!AC91+BYPL_EOD!AD91</f>
        <v>8.1999999999999993</v>
      </c>
      <c r="K91">
        <f>MES_EOD!AC91+MES_EOD!AD91</f>
        <v>0</v>
      </c>
      <c r="L91">
        <f>NDMC_EOD!AC91+NDMC_EOD!AD91</f>
        <v>1.99</v>
      </c>
      <c r="M91">
        <f>TPDDL_EOD!AC91+TPDDL_EOD!AD91</f>
        <v>11.52</v>
      </c>
      <c r="N91">
        <f t="shared" si="6"/>
        <v>36.11</v>
      </c>
      <c r="O91" s="154">
        <f t="shared" si="7"/>
        <v>0.49000000000000199</v>
      </c>
      <c r="P91">
        <v>14.595402935474938</v>
      </c>
      <c r="Q91">
        <v>8.3112711160343391</v>
      </c>
      <c r="R91">
        <v>0</v>
      </c>
      <c r="S91">
        <v>2.017003600110773</v>
      </c>
      <c r="T91">
        <v>11.67632234837995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14.4</v>
      </c>
      <c r="J92">
        <f>BYPL_EOD!AC92+BYPL_EOD!AD92</f>
        <v>8.1999999999999993</v>
      </c>
      <c r="K92">
        <f>MES_EOD!AC92+MES_EOD!AD92</f>
        <v>0</v>
      </c>
      <c r="L92">
        <f>NDMC_EOD!AC92+NDMC_EOD!AD92</f>
        <v>1.99</v>
      </c>
      <c r="M92">
        <f>TPDDL_EOD!AC92+TPDDL_EOD!AD92</f>
        <v>11.52</v>
      </c>
      <c r="N92">
        <f t="shared" si="6"/>
        <v>36.11</v>
      </c>
      <c r="O92" s="154">
        <f t="shared" si="7"/>
        <v>0.49000000000000199</v>
      </c>
      <c r="P92">
        <v>14.595402935474938</v>
      </c>
      <c r="Q92">
        <v>8.3112711160343391</v>
      </c>
      <c r="R92">
        <v>0</v>
      </c>
      <c r="S92">
        <v>2.017003600110773</v>
      </c>
      <c r="T92">
        <v>11.67632234837995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14.4</v>
      </c>
      <c r="J93">
        <f>BYPL_EOD!AC93+BYPL_EOD!AD93</f>
        <v>8.1999999999999993</v>
      </c>
      <c r="K93">
        <f>MES_EOD!AC93+MES_EOD!AD93</f>
        <v>0</v>
      </c>
      <c r="L93">
        <f>NDMC_EOD!AC93+NDMC_EOD!AD93</f>
        <v>1.99</v>
      </c>
      <c r="M93">
        <f>TPDDL_EOD!AC93+TPDDL_EOD!AD93</f>
        <v>11.52</v>
      </c>
      <c r="N93">
        <f t="shared" si="6"/>
        <v>36.11</v>
      </c>
      <c r="O93" s="154">
        <f t="shared" si="7"/>
        <v>0.49000000000000199</v>
      </c>
      <c r="P93">
        <v>14.595402935474938</v>
      </c>
      <c r="Q93">
        <v>8.3112711160343391</v>
      </c>
      <c r="R93">
        <v>0</v>
      </c>
      <c r="S93">
        <v>2.017003600110773</v>
      </c>
      <c r="T93">
        <v>11.67632234837995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14.4</v>
      </c>
      <c r="J94">
        <f>BYPL_EOD!AC94+BYPL_EOD!AD94</f>
        <v>8.1999999999999993</v>
      </c>
      <c r="K94">
        <f>MES_EOD!AC94+MES_EOD!AD94</f>
        <v>0</v>
      </c>
      <c r="L94">
        <f>NDMC_EOD!AC94+NDMC_EOD!AD94</f>
        <v>1.99</v>
      </c>
      <c r="M94">
        <f>TPDDL_EOD!AC94+TPDDL_EOD!AD94</f>
        <v>11.52</v>
      </c>
      <c r="N94">
        <f t="shared" si="6"/>
        <v>36.11</v>
      </c>
      <c r="O94" s="154">
        <f t="shared" si="7"/>
        <v>0.49000000000000199</v>
      </c>
      <c r="P94">
        <v>14.595402935474938</v>
      </c>
      <c r="Q94">
        <v>8.3112711160343391</v>
      </c>
      <c r="R94">
        <v>0</v>
      </c>
      <c r="S94">
        <v>2.017003600110773</v>
      </c>
      <c r="T94">
        <v>11.67632234837995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14.4</v>
      </c>
      <c r="J95">
        <f>BYPL_EOD!AC95+BYPL_EOD!AD95</f>
        <v>8.1999999999999993</v>
      </c>
      <c r="K95">
        <f>MES_EOD!AC95+MES_EOD!AD95</f>
        <v>0</v>
      </c>
      <c r="L95">
        <f>NDMC_EOD!AC95+NDMC_EOD!AD95</f>
        <v>1.99</v>
      </c>
      <c r="M95">
        <f>TPDDL_EOD!AC95+TPDDL_EOD!AD95</f>
        <v>11.52</v>
      </c>
      <c r="N95">
        <f t="shared" si="6"/>
        <v>36.11</v>
      </c>
      <c r="O95" s="154">
        <f t="shared" si="7"/>
        <v>0.49000000000000199</v>
      </c>
      <c r="P95">
        <v>14.595402935474938</v>
      </c>
      <c r="Q95">
        <v>8.3112711160343391</v>
      </c>
      <c r="R95">
        <v>0</v>
      </c>
      <c r="S95">
        <v>2.017003600110773</v>
      </c>
      <c r="T95">
        <v>11.67632234837995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14.4</v>
      </c>
      <c r="J96">
        <f>BYPL_EOD!AC96+BYPL_EOD!AD96</f>
        <v>8.1999999999999993</v>
      </c>
      <c r="K96">
        <f>MES_EOD!AC96+MES_EOD!AD96</f>
        <v>0</v>
      </c>
      <c r="L96">
        <f>NDMC_EOD!AC96+NDMC_EOD!AD96</f>
        <v>1.99</v>
      </c>
      <c r="M96">
        <f>TPDDL_EOD!AC96+TPDDL_EOD!AD96</f>
        <v>11.52</v>
      </c>
      <c r="N96">
        <f t="shared" si="6"/>
        <v>36.11</v>
      </c>
      <c r="O96" s="154">
        <f t="shared" si="7"/>
        <v>0.49000000000000199</v>
      </c>
      <c r="P96">
        <v>14.595402935474938</v>
      </c>
      <c r="Q96">
        <v>8.3112711160343391</v>
      </c>
      <c r="R96">
        <v>0</v>
      </c>
      <c r="S96">
        <v>2.017003600110773</v>
      </c>
      <c r="T96">
        <v>11.67632234837995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14.4</v>
      </c>
      <c r="J97">
        <f>BYPL_EOD!AC97+BYPL_EOD!AD97</f>
        <v>8.1999999999999993</v>
      </c>
      <c r="K97">
        <f>MES_EOD!AC97+MES_EOD!AD97</f>
        <v>0</v>
      </c>
      <c r="L97">
        <f>NDMC_EOD!AC97+NDMC_EOD!AD97</f>
        <v>1.99</v>
      </c>
      <c r="M97">
        <f>TPDDL_EOD!AC97+TPDDL_EOD!AD97</f>
        <v>11.52</v>
      </c>
      <c r="N97">
        <f t="shared" si="6"/>
        <v>36.11</v>
      </c>
      <c r="O97" s="154">
        <f t="shared" si="7"/>
        <v>0.49000000000000199</v>
      </c>
      <c r="P97">
        <v>14.595402935474938</v>
      </c>
      <c r="Q97">
        <v>8.3112711160343391</v>
      </c>
      <c r="R97">
        <v>0</v>
      </c>
      <c r="S97">
        <v>2.017003600110773</v>
      </c>
      <c r="T97">
        <v>11.67632234837995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14.4</v>
      </c>
      <c r="J98">
        <f>BYPL_EOD!AC98+BYPL_EOD!AD98</f>
        <v>8.1999999999999993</v>
      </c>
      <c r="K98">
        <f>MES_EOD!AC98+MES_EOD!AD98</f>
        <v>0</v>
      </c>
      <c r="L98">
        <f>NDMC_EOD!AC98+NDMC_EOD!AD98</f>
        <v>1.99</v>
      </c>
      <c r="M98">
        <f>TPDDL_EOD!AC98+TPDDL_EOD!AD98</f>
        <v>11.52</v>
      </c>
      <c r="N98">
        <f t="shared" si="6"/>
        <v>36.11</v>
      </c>
      <c r="O98" s="154">
        <f t="shared" si="7"/>
        <v>0.49000000000000199</v>
      </c>
      <c r="P98">
        <v>14.595402935474938</v>
      </c>
      <c r="Q98">
        <v>8.3112711160343391</v>
      </c>
      <c r="R98">
        <v>0</v>
      </c>
      <c r="S98">
        <v>2.017003600110773</v>
      </c>
      <c r="T98">
        <v>11.67632234837995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0.87019999999999986</v>
      </c>
      <c r="E99" s="156">
        <f t="shared" si="12"/>
        <v>0</v>
      </c>
      <c r="F99" s="156">
        <f t="shared" si="12"/>
        <v>2.016</v>
      </c>
      <c r="G99" s="156">
        <f t="shared" si="12"/>
        <v>0.87019999999999986</v>
      </c>
      <c r="H99" s="156"/>
      <c r="I99" s="156">
        <f t="shared" si="12"/>
        <v>0.33740000000000031</v>
      </c>
      <c r="J99" s="156">
        <f t="shared" si="12"/>
        <v>0.20777000000000023</v>
      </c>
      <c r="K99" s="156">
        <f t="shared" si="12"/>
        <v>0</v>
      </c>
      <c r="L99" s="156">
        <f t="shared" si="12"/>
        <v>4.6520000000000061E-2</v>
      </c>
      <c r="M99" s="156">
        <f t="shared" si="12"/>
        <v>0.26992499999999997</v>
      </c>
      <c r="N99" s="156">
        <f t="shared" si="12"/>
        <v>0.86161500000000069</v>
      </c>
      <c r="O99" s="156">
        <f t="shared" si="12"/>
        <v>8.5849999999999937E-3</v>
      </c>
      <c r="P99" s="156">
        <f t="shared" si="12"/>
        <v>0.34084378572227941</v>
      </c>
      <c r="Q99" s="156">
        <f t="shared" si="12"/>
        <v>0.20968173201872828</v>
      </c>
      <c r="R99" s="156">
        <f t="shared" si="12"/>
        <v>0</v>
      </c>
      <c r="S99" s="156">
        <f t="shared" si="12"/>
        <v>4.6994318921608755E-2</v>
      </c>
      <c r="T99" s="156">
        <f t="shared" si="12"/>
        <v>0.27268016333738421</v>
      </c>
      <c r="U99" s="156">
        <f t="shared" si="12"/>
        <v>0.87019999999999986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44982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210.42000000000002</v>
      </c>
      <c r="E3">
        <f>BAWANA!AM3</f>
        <v>0</v>
      </c>
      <c r="F3">
        <f>(B3+C3)*0.8</f>
        <v>256</v>
      </c>
      <c r="G3">
        <f>(D3+E3)</f>
        <v>210.42000000000002</v>
      </c>
      <c r="H3" s="154"/>
      <c r="I3">
        <f>BRPL_EOD!AK3+BRPL_EOD!AL3</f>
        <v>75</v>
      </c>
      <c r="J3">
        <f>BYPL_EOD!AK3+BYPL_EOD!AL3</f>
        <v>55</v>
      </c>
      <c r="K3">
        <f>MES_EOD!AK3+MES_EOD!AL3</f>
        <v>5.82</v>
      </c>
      <c r="L3">
        <f>NDMC_EOD!AK3+NDMC_EOD!AL3</f>
        <v>5</v>
      </c>
      <c r="M3">
        <f>TPDDL_EOD!AK3+TPDDL_EOD!AL3</f>
        <v>69.599999999999994</v>
      </c>
      <c r="N3">
        <f t="shared" ref="N3:N66" si="0">SUM(I3:M3)</f>
        <v>210.42</v>
      </c>
      <c r="O3" s="154">
        <f t="shared" ref="O3:O66" si="1">G3-N3</f>
        <v>0</v>
      </c>
      <c r="P3">
        <v>75.000000000000014</v>
      </c>
      <c r="Q3">
        <v>55.000000000000007</v>
      </c>
      <c r="R3">
        <v>5.8200000000000012</v>
      </c>
      <c r="S3">
        <v>5.0000000000000009</v>
      </c>
      <c r="T3">
        <v>69.600000000000009</v>
      </c>
      <c r="U3" s="156">
        <f t="shared" ref="U3:U66" si="2">SUM(P3:T3)</f>
        <v>210.42000000000002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210.42000000000002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210.42000000000002</v>
      </c>
      <c r="H4" s="154"/>
      <c r="I4">
        <f>BRPL_EOD!AK4+BRPL_EOD!AL4</f>
        <v>75</v>
      </c>
      <c r="J4">
        <f>BYPL_EOD!AK4+BYPL_EOD!AL4</f>
        <v>55</v>
      </c>
      <c r="K4">
        <f>MES_EOD!AK4+MES_EOD!AL4</f>
        <v>5.82</v>
      </c>
      <c r="L4">
        <f>NDMC_EOD!AK4+NDMC_EOD!AL4</f>
        <v>5</v>
      </c>
      <c r="M4">
        <f>TPDDL_EOD!AK4+TPDDL_EOD!AL4</f>
        <v>69.599999999999994</v>
      </c>
      <c r="N4">
        <f t="shared" si="0"/>
        <v>210.42</v>
      </c>
      <c r="O4" s="154">
        <f t="shared" si="1"/>
        <v>0</v>
      </c>
      <c r="P4">
        <v>75.000000000000014</v>
      </c>
      <c r="Q4">
        <v>55.000000000000007</v>
      </c>
      <c r="R4">
        <v>5.8200000000000012</v>
      </c>
      <c r="S4">
        <v>5.0000000000000009</v>
      </c>
      <c r="T4">
        <v>69.600000000000009</v>
      </c>
      <c r="U4" s="156">
        <f t="shared" si="2"/>
        <v>210.42000000000002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210.42000000000002</v>
      </c>
      <c r="E5">
        <f>BAWANA!AM5</f>
        <v>0</v>
      </c>
      <c r="F5">
        <f t="shared" si="4"/>
        <v>256</v>
      </c>
      <c r="G5">
        <f t="shared" si="5"/>
        <v>210.42000000000002</v>
      </c>
      <c r="H5" s="154"/>
      <c r="I5">
        <f>BRPL_EOD!AK5+BRPL_EOD!AL5</f>
        <v>75</v>
      </c>
      <c r="J5">
        <f>BYPL_EOD!AK5+BYPL_EOD!AL5</f>
        <v>55</v>
      </c>
      <c r="K5">
        <f>MES_EOD!AK5+MES_EOD!AL5</f>
        <v>5.82</v>
      </c>
      <c r="L5">
        <f>NDMC_EOD!AK5+NDMC_EOD!AL5</f>
        <v>5</v>
      </c>
      <c r="M5">
        <f>TPDDL_EOD!AK5+TPDDL_EOD!AL5</f>
        <v>69.599999999999994</v>
      </c>
      <c r="N5">
        <f t="shared" si="0"/>
        <v>210.42</v>
      </c>
      <c r="O5" s="154">
        <f t="shared" si="1"/>
        <v>0</v>
      </c>
      <c r="P5">
        <v>75.000000000000014</v>
      </c>
      <c r="Q5">
        <v>55.000000000000007</v>
      </c>
      <c r="R5">
        <v>5.8200000000000012</v>
      </c>
      <c r="S5">
        <v>5.0000000000000009</v>
      </c>
      <c r="T5">
        <v>69.600000000000009</v>
      </c>
      <c r="U5" s="156">
        <f t="shared" si="2"/>
        <v>210.42000000000002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210.42000000000002</v>
      </c>
      <c r="E6">
        <f>BAWANA!AM6</f>
        <v>0</v>
      </c>
      <c r="F6">
        <f t="shared" si="4"/>
        <v>256</v>
      </c>
      <c r="G6">
        <f t="shared" si="5"/>
        <v>210.42000000000002</v>
      </c>
      <c r="H6" s="154"/>
      <c r="I6">
        <f>BRPL_EOD!AK6+BRPL_EOD!AL6</f>
        <v>75</v>
      </c>
      <c r="J6">
        <f>BYPL_EOD!AK6+BYPL_EOD!AL6</f>
        <v>55</v>
      </c>
      <c r="K6">
        <f>MES_EOD!AK6+MES_EOD!AL6</f>
        <v>5.82</v>
      </c>
      <c r="L6">
        <f>NDMC_EOD!AK6+NDMC_EOD!AL6</f>
        <v>5</v>
      </c>
      <c r="M6">
        <f>TPDDL_EOD!AK6+TPDDL_EOD!AL6</f>
        <v>69.599999999999994</v>
      </c>
      <c r="N6">
        <f t="shared" si="0"/>
        <v>210.42</v>
      </c>
      <c r="O6" s="154">
        <f t="shared" si="1"/>
        <v>0</v>
      </c>
      <c r="P6">
        <v>75.000000000000014</v>
      </c>
      <c r="Q6">
        <v>55.000000000000007</v>
      </c>
      <c r="R6">
        <v>5.8200000000000012</v>
      </c>
      <c r="S6">
        <v>5.0000000000000009</v>
      </c>
      <c r="T6">
        <v>69.600000000000009</v>
      </c>
      <c r="U6" s="156">
        <f t="shared" si="2"/>
        <v>210.42000000000002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210.42000000000002</v>
      </c>
      <c r="E7">
        <f>BAWANA!AM7</f>
        <v>0</v>
      </c>
      <c r="F7">
        <f t="shared" si="4"/>
        <v>256</v>
      </c>
      <c r="G7">
        <f t="shared" si="5"/>
        <v>210.42000000000002</v>
      </c>
      <c r="H7" s="154"/>
      <c r="I7">
        <f>BRPL_EOD!AK7+BRPL_EOD!AL7</f>
        <v>75</v>
      </c>
      <c r="J7">
        <f>BYPL_EOD!AK7+BYPL_EOD!AL7</f>
        <v>55</v>
      </c>
      <c r="K7">
        <f>MES_EOD!AK7+MES_EOD!AL7</f>
        <v>5.82</v>
      </c>
      <c r="L7">
        <f>NDMC_EOD!AK7+NDMC_EOD!AL7</f>
        <v>5</v>
      </c>
      <c r="M7">
        <f>TPDDL_EOD!AK7+TPDDL_EOD!AL7</f>
        <v>69.599999999999994</v>
      </c>
      <c r="N7">
        <f t="shared" si="0"/>
        <v>210.42</v>
      </c>
      <c r="O7" s="154">
        <f t="shared" si="1"/>
        <v>0</v>
      </c>
      <c r="P7">
        <v>75.000000000000014</v>
      </c>
      <c r="Q7">
        <v>55.000000000000007</v>
      </c>
      <c r="R7">
        <v>5.8200000000000012</v>
      </c>
      <c r="S7">
        <v>5.0000000000000009</v>
      </c>
      <c r="T7">
        <v>69.600000000000009</v>
      </c>
      <c r="U7" s="156">
        <f t="shared" si="2"/>
        <v>210.42000000000002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210.42000000000002</v>
      </c>
      <c r="E8">
        <f>BAWANA!AM8</f>
        <v>0</v>
      </c>
      <c r="F8">
        <f t="shared" si="4"/>
        <v>256</v>
      </c>
      <c r="G8">
        <f t="shared" si="5"/>
        <v>210.42000000000002</v>
      </c>
      <c r="H8" s="154"/>
      <c r="I8">
        <f>BRPL_EOD!AK8+BRPL_EOD!AL8</f>
        <v>75</v>
      </c>
      <c r="J8">
        <f>BYPL_EOD!AK8+BYPL_EOD!AL8</f>
        <v>55</v>
      </c>
      <c r="K8">
        <f>MES_EOD!AK8+MES_EOD!AL8</f>
        <v>5.82</v>
      </c>
      <c r="L8">
        <f>NDMC_EOD!AK8+NDMC_EOD!AL8</f>
        <v>5</v>
      </c>
      <c r="M8">
        <f>TPDDL_EOD!AK8+TPDDL_EOD!AL8</f>
        <v>69.599999999999994</v>
      </c>
      <c r="N8">
        <f t="shared" si="0"/>
        <v>210.42</v>
      </c>
      <c r="O8" s="154">
        <f t="shared" si="1"/>
        <v>0</v>
      </c>
      <c r="P8">
        <v>75.000000000000014</v>
      </c>
      <c r="Q8">
        <v>55.000000000000007</v>
      </c>
      <c r="R8">
        <v>5.8200000000000012</v>
      </c>
      <c r="S8">
        <v>5.0000000000000009</v>
      </c>
      <c r="T8">
        <v>69.600000000000009</v>
      </c>
      <c r="U8" s="156">
        <f t="shared" si="2"/>
        <v>210.42000000000002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210.42000000000002</v>
      </c>
      <c r="E9">
        <f>BAWANA!AM9</f>
        <v>0</v>
      </c>
      <c r="F9">
        <f t="shared" si="4"/>
        <v>256</v>
      </c>
      <c r="G9">
        <f t="shared" si="5"/>
        <v>210.42000000000002</v>
      </c>
      <c r="H9" s="154"/>
      <c r="I9">
        <f>BRPL_EOD!AK9+BRPL_EOD!AL9</f>
        <v>75</v>
      </c>
      <c r="J9">
        <f>BYPL_EOD!AK9+BYPL_EOD!AL9</f>
        <v>55</v>
      </c>
      <c r="K9">
        <f>MES_EOD!AK9+MES_EOD!AL9</f>
        <v>5.82</v>
      </c>
      <c r="L9">
        <f>NDMC_EOD!AK9+NDMC_EOD!AL9</f>
        <v>5</v>
      </c>
      <c r="M9">
        <f>TPDDL_EOD!AK9+TPDDL_EOD!AL9</f>
        <v>69.599999999999994</v>
      </c>
      <c r="N9">
        <f t="shared" si="0"/>
        <v>210.42</v>
      </c>
      <c r="O9" s="154">
        <f t="shared" si="1"/>
        <v>0</v>
      </c>
      <c r="P9">
        <v>75.000000000000014</v>
      </c>
      <c r="Q9">
        <v>55.000000000000007</v>
      </c>
      <c r="R9">
        <v>5.8200000000000012</v>
      </c>
      <c r="S9">
        <v>5.0000000000000009</v>
      </c>
      <c r="T9">
        <v>69.600000000000009</v>
      </c>
      <c r="U9" s="156">
        <f t="shared" si="2"/>
        <v>210.42000000000002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210.42000000000002</v>
      </c>
      <c r="E10">
        <f>BAWANA!AM10</f>
        <v>0</v>
      </c>
      <c r="F10">
        <f t="shared" si="4"/>
        <v>256</v>
      </c>
      <c r="G10">
        <f t="shared" si="5"/>
        <v>210.42000000000002</v>
      </c>
      <c r="H10" s="154"/>
      <c r="I10">
        <f>BRPL_EOD!AK10+BRPL_EOD!AL10</f>
        <v>75</v>
      </c>
      <c r="J10">
        <f>BYPL_EOD!AK10+BYPL_EOD!AL10</f>
        <v>55</v>
      </c>
      <c r="K10">
        <f>MES_EOD!AK10+MES_EOD!AL10</f>
        <v>5.82</v>
      </c>
      <c r="L10">
        <f>NDMC_EOD!AK10+NDMC_EOD!AL10</f>
        <v>5</v>
      </c>
      <c r="M10">
        <f>TPDDL_EOD!AK10+TPDDL_EOD!AL10</f>
        <v>69.599999999999994</v>
      </c>
      <c r="N10">
        <f t="shared" si="0"/>
        <v>210.42</v>
      </c>
      <c r="O10" s="154">
        <f t="shared" si="1"/>
        <v>0</v>
      </c>
      <c r="P10">
        <v>75.000000000000014</v>
      </c>
      <c r="Q10">
        <v>55.000000000000007</v>
      </c>
      <c r="R10">
        <v>5.8200000000000012</v>
      </c>
      <c r="S10">
        <v>5.0000000000000009</v>
      </c>
      <c r="T10">
        <v>69.600000000000009</v>
      </c>
      <c r="U10" s="156">
        <f t="shared" si="2"/>
        <v>210.42000000000002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206</v>
      </c>
      <c r="E11">
        <f>BAWANA!AM11</f>
        <v>0</v>
      </c>
      <c r="F11">
        <f t="shared" si="4"/>
        <v>256</v>
      </c>
      <c r="G11">
        <f t="shared" si="5"/>
        <v>206</v>
      </c>
      <c r="H11" s="154"/>
      <c r="I11">
        <f>BRPL_EOD!AK11+BRPL_EOD!AL11</f>
        <v>75</v>
      </c>
      <c r="J11">
        <f>BYPL_EOD!AK11+BYPL_EOD!AL11</f>
        <v>45</v>
      </c>
      <c r="K11">
        <f>MES_EOD!AK11+MES_EOD!AL11</f>
        <v>5.82</v>
      </c>
      <c r="L11">
        <f>NDMC_EOD!AK11+NDMC_EOD!AL11</f>
        <v>10.58</v>
      </c>
      <c r="M11">
        <f>TPDDL_EOD!AK11+TPDDL_EOD!AL11</f>
        <v>69.599999999999994</v>
      </c>
      <c r="N11">
        <f t="shared" si="0"/>
        <v>206</v>
      </c>
      <c r="O11" s="154">
        <f t="shared" si="1"/>
        <v>0</v>
      </c>
      <c r="P11">
        <v>75</v>
      </c>
      <c r="Q11">
        <v>45</v>
      </c>
      <c r="R11">
        <v>5.82</v>
      </c>
      <c r="S11">
        <v>10.58</v>
      </c>
      <c r="T11">
        <v>69.599999999999994</v>
      </c>
      <c r="U11" s="156">
        <f t="shared" si="2"/>
        <v>206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206</v>
      </c>
      <c r="E12">
        <f>BAWANA!AM12</f>
        <v>0</v>
      </c>
      <c r="F12">
        <f t="shared" si="4"/>
        <v>256</v>
      </c>
      <c r="G12">
        <f t="shared" si="5"/>
        <v>206</v>
      </c>
      <c r="H12" s="154"/>
      <c r="I12">
        <f>BRPL_EOD!AK12+BRPL_EOD!AL12</f>
        <v>75</v>
      </c>
      <c r="J12">
        <f>BYPL_EOD!AK12+BYPL_EOD!AL12</f>
        <v>45</v>
      </c>
      <c r="K12">
        <f>MES_EOD!AK12+MES_EOD!AL12</f>
        <v>5.82</v>
      </c>
      <c r="L12">
        <f>NDMC_EOD!AK12+NDMC_EOD!AL12</f>
        <v>10.58</v>
      </c>
      <c r="M12">
        <f>TPDDL_EOD!AK12+TPDDL_EOD!AL12</f>
        <v>69.599999999999994</v>
      </c>
      <c r="N12">
        <f t="shared" si="0"/>
        <v>206</v>
      </c>
      <c r="O12" s="154">
        <f t="shared" si="1"/>
        <v>0</v>
      </c>
      <c r="P12">
        <v>75</v>
      </c>
      <c r="Q12">
        <v>45</v>
      </c>
      <c r="R12">
        <v>5.82</v>
      </c>
      <c r="S12">
        <v>10.58</v>
      </c>
      <c r="T12">
        <v>69.599999999999994</v>
      </c>
      <c r="U12" s="156">
        <f t="shared" si="2"/>
        <v>206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206</v>
      </c>
      <c r="E13">
        <f>BAWANA!AM13</f>
        <v>0</v>
      </c>
      <c r="F13">
        <f t="shared" si="4"/>
        <v>256</v>
      </c>
      <c r="G13">
        <f t="shared" si="5"/>
        <v>206</v>
      </c>
      <c r="H13" s="154"/>
      <c r="I13">
        <f>BRPL_EOD!AK13+BRPL_EOD!AL13</f>
        <v>75</v>
      </c>
      <c r="J13">
        <f>BYPL_EOD!AK13+BYPL_EOD!AL13</f>
        <v>45</v>
      </c>
      <c r="K13">
        <f>MES_EOD!AK13+MES_EOD!AL13</f>
        <v>5.82</v>
      </c>
      <c r="L13">
        <f>NDMC_EOD!AK13+NDMC_EOD!AL13</f>
        <v>10.58</v>
      </c>
      <c r="M13">
        <f>TPDDL_EOD!AK13+TPDDL_EOD!AL13</f>
        <v>69.599999999999994</v>
      </c>
      <c r="N13">
        <f t="shared" si="0"/>
        <v>206</v>
      </c>
      <c r="O13" s="154">
        <f t="shared" si="1"/>
        <v>0</v>
      </c>
      <c r="P13">
        <v>75</v>
      </c>
      <c r="Q13">
        <v>45</v>
      </c>
      <c r="R13">
        <v>5.82</v>
      </c>
      <c r="S13">
        <v>10.58</v>
      </c>
      <c r="T13">
        <v>69.599999999999994</v>
      </c>
      <c r="U13" s="156">
        <f t="shared" si="2"/>
        <v>206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206</v>
      </c>
      <c r="E14">
        <f>BAWANA!AM14</f>
        <v>0</v>
      </c>
      <c r="F14">
        <f t="shared" si="4"/>
        <v>256</v>
      </c>
      <c r="G14">
        <f t="shared" si="5"/>
        <v>206</v>
      </c>
      <c r="H14" s="154"/>
      <c r="I14">
        <f>BRPL_EOD!AK14+BRPL_EOD!AL14</f>
        <v>75</v>
      </c>
      <c r="J14">
        <f>BYPL_EOD!AK14+BYPL_EOD!AL14</f>
        <v>45</v>
      </c>
      <c r="K14">
        <f>MES_EOD!AK14+MES_EOD!AL14</f>
        <v>5.82</v>
      </c>
      <c r="L14">
        <f>NDMC_EOD!AK14+NDMC_EOD!AL14</f>
        <v>10.58</v>
      </c>
      <c r="M14">
        <f>TPDDL_EOD!AK14+TPDDL_EOD!AL14</f>
        <v>69.599999999999994</v>
      </c>
      <c r="N14">
        <f t="shared" si="0"/>
        <v>206</v>
      </c>
      <c r="O14" s="154">
        <f t="shared" si="1"/>
        <v>0</v>
      </c>
      <c r="P14">
        <v>75</v>
      </c>
      <c r="Q14">
        <v>45</v>
      </c>
      <c r="R14">
        <v>5.82</v>
      </c>
      <c r="S14">
        <v>10.58</v>
      </c>
      <c r="T14">
        <v>69.599999999999994</v>
      </c>
      <c r="U14" s="156">
        <f t="shared" si="2"/>
        <v>206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206</v>
      </c>
      <c r="E15">
        <f>BAWANA!AM15</f>
        <v>0</v>
      </c>
      <c r="F15">
        <f t="shared" si="4"/>
        <v>256</v>
      </c>
      <c r="G15">
        <f t="shared" si="5"/>
        <v>206</v>
      </c>
      <c r="H15" s="154"/>
      <c r="I15">
        <f>BRPL_EOD!AK15+BRPL_EOD!AL15</f>
        <v>75</v>
      </c>
      <c r="J15">
        <f>BYPL_EOD!AK15+BYPL_EOD!AL15</f>
        <v>45</v>
      </c>
      <c r="K15">
        <f>MES_EOD!AK15+MES_EOD!AL15</f>
        <v>5.82</v>
      </c>
      <c r="L15">
        <f>NDMC_EOD!AK15+NDMC_EOD!AL15</f>
        <v>10.58</v>
      </c>
      <c r="M15">
        <f>TPDDL_EOD!AK15+TPDDL_EOD!AL15</f>
        <v>69.599999999999994</v>
      </c>
      <c r="N15">
        <f t="shared" si="0"/>
        <v>206</v>
      </c>
      <c r="O15" s="154">
        <f t="shared" si="1"/>
        <v>0</v>
      </c>
      <c r="P15">
        <v>75</v>
      </c>
      <c r="Q15">
        <v>45</v>
      </c>
      <c r="R15">
        <v>5.82</v>
      </c>
      <c r="S15">
        <v>10.58</v>
      </c>
      <c r="T15">
        <v>69.599999999999994</v>
      </c>
      <c r="U15" s="156">
        <f t="shared" si="2"/>
        <v>206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206</v>
      </c>
      <c r="E16">
        <f>BAWANA!AM16</f>
        <v>0</v>
      </c>
      <c r="F16">
        <f t="shared" si="4"/>
        <v>256</v>
      </c>
      <c r="G16">
        <f t="shared" si="5"/>
        <v>206</v>
      </c>
      <c r="H16" s="154"/>
      <c r="I16">
        <f>BRPL_EOD!AK16+BRPL_EOD!AL16</f>
        <v>75</v>
      </c>
      <c r="J16">
        <f>BYPL_EOD!AK16+BYPL_EOD!AL16</f>
        <v>45</v>
      </c>
      <c r="K16">
        <f>MES_EOD!AK16+MES_EOD!AL16</f>
        <v>5.82</v>
      </c>
      <c r="L16">
        <f>NDMC_EOD!AK16+NDMC_EOD!AL16</f>
        <v>10.58</v>
      </c>
      <c r="M16">
        <f>TPDDL_EOD!AK16+TPDDL_EOD!AL16</f>
        <v>69.599999999999994</v>
      </c>
      <c r="N16">
        <f t="shared" si="0"/>
        <v>206</v>
      </c>
      <c r="O16" s="154">
        <f t="shared" si="1"/>
        <v>0</v>
      </c>
      <c r="P16">
        <v>75</v>
      </c>
      <c r="Q16">
        <v>45</v>
      </c>
      <c r="R16">
        <v>5.82</v>
      </c>
      <c r="S16">
        <v>10.58</v>
      </c>
      <c r="T16">
        <v>69.599999999999994</v>
      </c>
      <c r="U16" s="156">
        <f t="shared" si="2"/>
        <v>206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206</v>
      </c>
      <c r="E17">
        <f>BAWANA!AM17</f>
        <v>0</v>
      </c>
      <c r="F17">
        <f t="shared" si="4"/>
        <v>256</v>
      </c>
      <c r="G17">
        <f t="shared" si="5"/>
        <v>206</v>
      </c>
      <c r="H17" s="154"/>
      <c r="I17">
        <f>BRPL_EOD!AK17+BRPL_EOD!AL17</f>
        <v>75</v>
      </c>
      <c r="J17">
        <f>BYPL_EOD!AK17+BYPL_EOD!AL17</f>
        <v>45</v>
      </c>
      <c r="K17">
        <f>MES_EOD!AK17+MES_EOD!AL17</f>
        <v>5.82</v>
      </c>
      <c r="L17">
        <f>NDMC_EOD!AK17+NDMC_EOD!AL17</f>
        <v>10.58</v>
      </c>
      <c r="M17">
        <f>TPDDL_EOD!AK17+TPDDL_EOD!AL17</f>
        <v>69.599999999999994</v>
      </c>
      <c r="N17">
        <f t="shared" si="0"/>
        <v>206</v>
      </c>
      <c r="O17" s="154">
        <f t="shared" si="1"/>
        <v>0</v>
      </c>
      <c r="P17">
        <v>75</v>
      </c>
      <c r="Q17">
        <v>45</v>
      </c>
      <c r="R17">
        <v>5.82</v>
      </c>
      <c r="S17">
        <v>10.58</v>
      </c>
      <c r="T17">
        <v>69.599999999999994</v>
      </c>
      <c r="U17" s="156">
        <f t="shared" si="2"/>
        <v>206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206</v>
      </c>
      <c r="E18">
        <f>BAWANA!AM18</f>
        <v>0</v>
      </c>
      <c r="F18">
        <f t="shared" si="4"/>
        <v>256</v>
      </c>
      <c r="G18">
        <f t="shared" si="5"/>
        <v>206</v>
      </c>
      <c r="H18" s="154"/>
      <c r="I18">
        <f>BRPL_EOD!AK18+BRPL_EOD!AL18</f>
        <v>75</v>
      </c>
      <c r="J18">
        <f>BYPL_EOD!AK18+BYPL_EOD!AL18</f>
        <v>45</v>
      </c>
      <c r="K18">
        <f>MES_EOD!AK18+MES_EOD!AL18</f>
        <v>5.82</v>
      </c>
      <c r="L18">
        <f>NDMC_EOD!AK18+NDMC_EOD!AL18</f>
        <v>10.58</v>
      </c>
      <c r="M18">
        <f>TPDDL_EOD!AK18+TPDDL_EOD!AL18</f>
        <v>69.599999999999994</v>
      </c>
      <c r="N18">
        <f t="shared" si="0"/>
        <v>206</v>
      </c>
      <c r="O18" s="154">
        <f t="shared" si="1"/>
        <v>0</v>
      </c>
      <c r="P18">
        <v>75</v>
      </c>
      <c r="Q18">
        <v>45</v>
      </c>
      <c r="R18">
        <v>5.82</v>
      </c>
      <c r="S18">
        <v>10.58</v>
      </c>
      <c r="T18">
        <v>69.599999999999994</v>
      </c>
      <c r="U18" s="156">
        <f t="shared" si="2"/>
        <v>206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210.42000000000002</v>
      </c>
      <c r="E19">
        <f>BAWANA!AM19</f>
        <v>0</v>
      </c>
      <c r="F19">
        <f t="shared" si="4"/>
        <v>256</v>
      </c>
      <c r="G19">
        <f t="shared" si="5"/>
        <v>210.42000000000002</v>
      </c>
      <c r="H19" s="154"/>
      <c r="I19">
        <f>BRPL_EOD!AK19+BRPL_EOD!AL19</f>
        <v>75</v>
      </c>
      <c r="J19">
        <f>BYPL_EOD!AK19+BYPL_EOD!AL19</f>
        <v>55</v>
      </c>
      <c r="K19">
        <f>MES_EOD!AK19+MES_EOD!AL19</f>
        <v>5.82</v>
      </c>
      <c r="L19">
        <f>NDMC_EOD!AK19+NDMC_EOD!AL19</f>
        <v>5</v>
      </c>
      <c r="M19">
        <f>TPDDL_EOD!AK19+TPDDL_EOD!AL19</f>
        <v>69.599999999999994</v>
      </c>
      <c r="N19">
        <f t="shared" si="0"/>
        <v>210.42</v>
      </c>
      <c r="O19" s="154">
        <f t="shared" si="1"/>
        <v>0</v>
      </c>
      <c r="P19">
        <v>75.000000000000014</v>
      </c>
      <c r="Q19">
        <v>55.000000000000007</v>
      </c>
      <c r="R19">
        <v>5.8200000000000012</v>
      </c>
      <c r="S19">
        <v>5.0000000000000009</v>
      </c>
      <c r="T19">
        <v>69.600000000000009</v>
      </c>
      <c r="U19" s="156">
        <f t="shared" si="2"/>
        <v>210.42000000000002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210.42000000000002</v>
      </c>
      <c r="E20">
        <f>BAWANA!AM20</f>
        <v>0</v>
      </c>
      <c r="F20">
        <f t="shared" si="4"/>
        <v>256</v>
      </c>
      <c r="G20">
        <f t="shared" si="5"/>
        <v>210.42000000000002</v>
      </c>
      <c r="H20" s="154"/>
      <c r="I20">
        <f>BRPL_EOD!AK20+BRPL_EOD!AL20</f>
        <v>75</v>
      </c>
      <c r="J20">
        <f>BYPL_EOD!AK20+BYPL_EOD!AL20</f>
        <v>55</v>
      </c>
      <c r="K20">
        <f>MES_EOD!AK20+MES_EOD!AL20</f>
        <v>5.82</v>
      </c>
      <c r="L20">
        <f>NDMC_EOD!AK20+NDMC_EOD!AL20</f>
        <v>5</v>
      </c>
      <c r="M20">
        <f>TPDDL_EOD!AK20+TPDDL_EOD!AL20</f>
        <v>69.599999999999994</v>
      </c>
      <c r="N20">
        <f t="shared" si="0"/>
        <v>210.42</v>
      </c>
      <c r="O20" s="154">
        <f t="shared" si="1"/>
        <v>0</v>
      </c>
      <c r="P20">
        <v>75.000000000000014</v>
      </c>
      <c r="Q20">
        <v>55.000000000000007</v>
      </c>
      <c r="R20">
        <v>5.8200000000000012</v>
      </c>
      <c r="S20">
        <v>5.0000000000000009</v>
      </c>
      <c r="T20">
        <v>69.600000000000009</v>
      </c>
      <c r="U20" s="156">
        <f t="shared" si="2"/>
        <v>210.42000000000002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210.42000000000002</v>
      </c>
      <c r="E21">
        <f>BAWANA!AM21</f>
        <v>0</v>
      </c>
      <c r="F21">
        <f t="shared" si="4"/>
        <v>256</v>
      </c>
      <c r="G21">
        <f t="shared" si="5"/>
        <v>210.42000000000002</v>
      </c>
      <c r="H21" s="154"/>
      <c r="I21">
        <f>BRPL_EOD!AK21+BRPL_EOD!AL21</f>
        <v>75</v>
      </c>
      <c r="J21">
        <f>BYPL_EOD!AK21+BYPL_EOD!AL21</f>
        <v>55</v>
      </c>
      <c r="K21">
        <f>MES_EOD!AK21+MES_EOD!AL21</f>
        <v>5.82</v>
      </c>
      <c r="L21">
        <f>NDMC_EOD!AK21+NDMC_EOD!AL21</f>
        <v>5</v>
      </c>
      <c r="M21">
        <f>TPDDL_EOD!AK21+TPDDL_EOD!AL21</f>
        <v>69.599999999999994</v>
      </c>
      <c r="N21">
        <f t="shared" si="0"/>
        <v>210.42</v>
      </c>
      <c r="O21" s="154">
        <f t="shared" si="1"/>
        <v>0</v>
      </c>
      <c r="P21">
        <v>75.000000000000014</v>
      </c>
      <c r="Q21">
        <v>55.000000000000007</v>
      </c>
      <c r="R21">
        <v>5.8200000000000012</v>
      </c>
      <c r="S21">
        <v>5.0000000000000009</v>
      </c>
      <c r="T21">
        <v>69.600000000000009</v>
      </c>
      <c r="U21" s="156">
        <f t="shared" si="2"/>
        <v>210.42000000000002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210.42000000000002</v>
      </c>
      <c r="E22">
        <f>BAWANA!AM22</f>
        <v>0</v>
      </c>
      <c r="F22">
        <f t="shared" si="4"/>
        <v>256</v>
      </c>
      <c r="G22">
        <f t="shared" si="5"/>
        <v>210.42000000000002</v>
      </c>
      <c r="H22" s="154"/>
      <c r="I22">
        <f>BRPL_EOD!AK22+BRPL_EOD!AL22</f>
        <v>75</v>
      </c>
      <c r="J22">
        <f>BYPL_EOD!AK22+BYPL_EOD!AL22</f>
        <v>55</v>
      </c>
      <c r="K22">
        <f>MES_EOD!AK22+MES_EOD!AL22</f>
        <v>5.82</v>
      </c>
      <c r="L22">
        <f>NDMC_EOD!AK22+NDMC_EOD!AL22</f>
        <v>5</v>
      </c>
      <c r="M22">
        <f>TPDDL_EOD!AK22+TPDDL_EOD!AL22</f>
        <v>69.599999999999994</v>
      </c>
      <c r="N22">
        <f t="shared" si="0"/>
        <v>210.42</v>
      </c>
      <c r="O22" s="154">
        <f t="shared" si="1"/>
        <v>0</v>
      </c>
      <c r="P22">
        <v>75.000000000000014</v>
      </c>
      <c r="Q22">
        <v>55.000000000000007</v>
      </c>
      <c r="R22">
        <v>5.8200000000000012</v>
      </c>
      <c r="S22">
        <v>5.0000000000000009</v>
      </c>
      <c r="T22">
        <v>69.600000000000009</v>
      </c>
      <c r="U22" s="156">
        <f t="shared" si="2"/>
        <v>210.42000000000002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210.42000000000002</v>
      </c>
      <c r="E23">
        <f>BAWANA!AM23</f>
        <v>0</v>
      </c>
      <c r="F23">
        <f t="shared" si="4"/>
        <v>256</v>
      </c>
      <c r="G23">
        <f t="shared" si="5"/>
        <v>210.42000000000002</v>
      </c>
      <c r="H23" s="154"/>
      <c r="I23">
        <f>BRPL_EOD!AK23+BRPL_EOD!AL23</f>
        <v>75</v>
      </c>
      <c r="J23">
        <f>BYPL_EOD!AK23+BYPL_EOD!AL23</f>
        <v>55</v>
      </c>
      <c r="K23">
        <f>MES_EOD!AK23+MES_EOD!AL23</f>
        <v>5.82</v>
      </c>
      <c r="L23">
        <f>NDMC_EOD!AK23+NDMC_EOD!AL23</f>
        <v>5</v>
      </c>
      <c r="M23">
        <f>TPDDL_EOD!AK23+TPDDL_EOD!AL23</f>
        <v>69.599999999999994</v>
      </c>
      <c r="N23">
        <f t="shared" si="0"/>
        <v>210.42</v>
      </c>
      <c r="O23" s="154">
        <f t="shared" si="1"/>
        <v>0</v>
      </c>
      <c r="P23">
        <v>75.000000000000014</v>
      </c>
      <c r="Q23">
        <v>55.000000000000007</v>
      </c>
      <c r="R23">
        <v>5.8200000000000012</v>
      </c>
      <c r="S23">
        <v>5.0000000000000009</v>
      </c>
      <c r="T23">
        <v>69.600000000000009</v>
      </c>
      <c r="U23" s="156">
        <f t="shared" si="2"/>
        <v>210.42000000000002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210.42000000000002</v>
      </c>
      <c r="E24">
        <f>BAWANA!AM24</f>
        <v>0</v>
      </c>
      <c r="F24">
        <f t="shared" si="4"/>
        <v>256</v>
      </c>
      <c r="G24">
        <f t="shared" si="5"/>
        <v>210.42000000000002</v>
      </c>
      <c r="H24" s="154"/>
      <c r="I24">
        <f>BRPL_EOD!AK24+BRPL_EOD!AL24</f>
        <v>75</v>
      </c>
      <c r="J24">
        <f>BYPL_EOD!AK24+BYPL_EOD!AL24</f>
        <v>55</v>
      </c>
      <c r="K24">
        <f>MES_EOD!AK24+MES_EOD!AL24</f>
        <v>5.82</v>
      </c>
      <c r="L24">
        <f>NDMC_EOD!AK24+NDMC_EOD!AL24</f>
        <v>5</v>
      </c>
      <c r="M24">
        <f>TPDDL_EOD!AK24+TPDDL_EOD!AL24</f>
        <v>69.599999999999994</v>
      </c>
      <c r="N24">
        <f t="shared" si="0"/>
        <v>210.42</v>
      </c>
      <c r="O24" s="154">
        <f t="shared" si="1"/>
        <v>0</v>
      </c>
      <c r="P24">
        <v>75.000000000000014</v>
      </c>
      <c r="Q24">
        <v>55.000000000000007</v>
      </c>
      <c r="R24">
        <v>5.8200000000000012</v>
      </c>
      <c r="S24">
        <v>5.0000000000000009</v>
      </c>
      <c r="T24">
        <v>69.600000000000009</v>
      </c>
      <c r="U24" s="156">
        <f t="shared" si="2"/>
        <v>210.42000000000002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210.42000000000002</v>
      </c>
      <c r="E25">
        <f>BAWANA!AM25</f>
        <v>0</v>
      </c>
      <c r="F25">
        <f t="shared" si="4"/>
        <v>256</v>
      </c>
      <c r="G25">
        <f t="shared" si="5"/>
        <v>210.42000000000002</v>
      </c>
      <c r="H25" s="154"/>
      <c r="I25">
        <f>BRPL_EOD!AK25+BRPL_EOD!AL25</f>
        <v>75</v>
      </c>
      <c r="J25">
        <f>BYPL_EOD!AK25+BYPL_EOD!AL25</f>
        <v>55</v>
      </c>
      <c r="K25">
        <f>MES_EOD!AK25+MES_EOD!AL25</f>
        <v>5.82</v>
      </c>
      <c r="L25">
        <f>NDMC_EOD!AK25+NDMC_EOD!AL25</f>
        <v>5</v>
      </c>
      <c r="M25">
        <f>TPDDL_EOD!AK25+TPDDL_EOD!AL25</f>
        <v>69.599999999999994</v>
      </c>
      <c r="N25">
        <f t="shared" si="0"/>
        <v>210.42</v>
      </c>
      <c r="O25" s="154">
        <f t="shared" si="1"/>
        <v>0</v>
      </c>
      <c r="P25">
        <v>75.000000000000014</v>
      </c>
      <c r="Q25">
        <v>55.000000000000007</v>
      </c>
      <c r="R25">
        <v>5.8200000000000012</v>
      </c>
      <c r="S25">
        <v>5.0000000000000009</v>
      </c>
      <c r="T25">
        <v>69.600000000000009</v>
      </c>
      <c r="U25" s="156">
        <f t="shared" si="2"/>
        <v>210.42000000000002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210.42000000000002</v>
      </c>
      <c r="E26">
        <f>BAWANA!AM26</f>
        <v>0</v>
      </c>
      <c r="F26">
        <f t="shared" si="4"/>
        <v>256</v>
      </c>
      <c r="G26">
        <f t="shared" si="5"/>
        <v>210.42000000000002</v>
      </c>
      <c r="H26" s="154"/>
      <c r="I26">
        <f>BRPL_EOD!AK26+BRPL_EOD!AL26</f>
        <v>75</v>
      </c>
      <c r="J26">
        <f>BYPL_EOD!AK26+BYPL_EOD!AL26</f>
        <v>55</v>
      </c>
      <c r="K26">
        <f>MES_EOD!AK26+MES_EOD!AL26</f>
        <v>5.82</v>
      </c>
      <c r="L26">
        <f>NDMC_EOD!AK26+NDMC_EOD!AL26</f>
        <v>5</v>
      </c>
      <c r="M26">
        <f>TPDDL_EOD!AK26+TPDDL_EOD!AL26</f>
        <v>69.599999999999994</v>
      </c>
      <c r="N26">
        <f t="shared" si="0"/>
        <v>210.42</v>
      </c>
      <c r="O26" s="154">
        <f t="shared" si="1"/>
        <v>0</v>
      </c>
      <c r="P26">
        <v>75.000000000000014</v>
      </c>
      <c r="Q26">
        <v>55.000000000000007</v>
      </c>
      <c r="R26">
        <v>5.8200000000000012</v>
      </c>
      <c r="S26">
        <v>5.0000000000000009</v>
      </c>
      <c r="T26">
        <v>69.600000000000009</v>
      </c>
      <c r="U26" s="156">
        <f t="shared" si="2"/>
        <v>210.42000000000002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248.04000000000002</v>
      </c>
      <c r="E27">
        <f>BAWANA!AM27</f>
        <v>0</v>
      </c>
      <c r="F27">
        <f t="shared" si="4"/>
        <v>256</v>
      </c>
      <c r="G27">
        <f t="shared" si="5"/>
        <v>248.04000000000002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69.599999999999994</v>
      </c>
      <c r="N27">
        <f t="shared" si="0"/>
        <v>248.04</v>
      </c>
      <c r="O27" s="154">
        <f t="shared" si="1"/>
        <v>0</v>
      </c>
      <c r="P27">
        <v>99.620000000000019</v>
      </c>
      <c r="Q27">
        <v>55.000000000000007</v>
      </c>
      <c r="R27">
        <v>5.8200000000000012</v>
      </c>
      <c r="S27">
        <v>18.000000000000004</v>
      </c>
      <c r="T27">
        <v>69.600000000000009</v>
      </c>
      <c r="U27" s="156">
        <f t="shared" si="2"/>
        <v>248.04000000000002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248.04000000000002</v>
      </c>
      <c r="E28">
        <f>BAWANA!AM28</f>
        <v>0</v>
      </c>
      <c r="F28">
        <f t="shared" si="4"/>
        <v>256</v>
      </c>
      <c r="G28">
        <f t="shared" si="5"/>
        <v>248.04000000000002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0</v>
      </c>
      <c r="P28">
        <v>99.620000000000019</v>
      </c>
      <c r="Q28">
        <v>55.000000000000007</v>
      </c>
      <c r="R28">
        <v>5.8200000000000012</v>
      </c>
      <c r="S28">
        <v>18.000000000000004</v>
      </c>
      <c r="T28">
        <v>69.600000000000009</v>
      </c>
      <c r="U28" s="156">
        <f t="shared" si="2"/>
        <v>248.04000000000002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248.04000000000002</v>
      </c>
      <c r="E29">
        <f>BAWANA!AM29</f>
        <v>0</v>
      </c>
      <c r="F29">
        <f t="shared" si="4"/>
        <v>256</v>
      </c>
      <c r="G29">
        <f t="shared" si="5"/>
        <v>248.04000000000002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0</v>
      </c>
      <c r="P29">
        <v>99.620000000000019</v>
      </c>
      <c r="Q29">
        <v>55.000000000000007</v>
      </c>
      <c r="R29">
        <v>5.8200000000000012</v>
      </c>
      <c r="S29">
        <v>18.000000000000004</v>
      </c>
      <c r="T29">
        <v>69.600000000000009</v>
      </c>
      <c r="U29" s="156">
        <f t="shared" si="2"/>
        <v>248.04000000000002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248.04000000000002</v>
      </c>
      <c r="E30">
        <f>BAWANA!AM30</f>
        <v>0</v>
      </c>
      <c r="F30">
        <f t="shared" si="4"/>
        <v>256</v>
      </c>
      <c r="G30">
        <f t="shared" si="5"/>
        <v>248.04000000000002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0</v>
      </c>
      <c r="P30">
        <v>99.620000000000019</v>
      </c>
      <c r="Q30">
        <v>55.000000000000007</v>
      </c>
      <c r="R30">
        <v>5.8200000000000012</v>
      </c>
      <c r="S30">
        <v>18.000000000000004</v>
      </c>
      <c r="T30">
        <v>69.600000000000009</v>
      </c>
      <c r="U30" s="156">
        <f t="shared" si="2"/>
        <v>248.04000000000002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248.04000000000002</v>
      </c>
      <c r="E31">
        <f>BAWANA!AM31</f>
        <v>0</v>
      </c>
      <c r="F31">
        <f t="shared" si="4"/>
        <v>256</v>
      </c>
      <c r="G31">
        <f t="shared" si="5"/>
        <v>248.04000000000002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0</v>
      </c>
      <c r="P31">
        <v>99.620000000000019</v>
      </c>
      <c r="Q31">
        <v>55.000000000000007</v>
      </c>
      <c r="R31">
        <v>5.8200000000000012</v>
      </c>
      <c r="S31">
        <v>18.000000000000004</v>
      </c>
      <c r="T31">
        <v>69.600000000000009</v>
      </c>
      <c r="U31" s="156">
        <f t="shared" si="2"/>
        <v>248.04000000000002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248.04000000000002</v>
      </c>
      <c r="E32">
        <f>BAWANA!AM32</f>
        <v>0</v>
      </c>
      <c r="F32">
        <f t="shared" si="4"/>
        <v>256</v>
      </c>
      <c r="G32">
        <f t="shared" si="5"/>
        <v>248.04000000000002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0</v>
      </c>
      <c r="P32">
        <v>99.620000000000019</v>
      </c>
      <c r="Q32">
        <v>55.000000000000007</v>
      </c>
      <c r="R32">
        <v>5.8200000000000012</v>
      </c>
      <c r="S32">
        <v>18.000000000000004</v>
      </c>
      <c r="T32">
        <v>69.600000000000009</v>
      </c>
      <c r="U32" s="156">
        <f t="shared" si="2"/>
        <v>248.04000000000002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62.96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62.96</v>
      </c>
      <c r="R33">
        <v>5.82</v>
      </c>
      <c r="S33">
        <v>18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62.96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62.96</v>
      </c>
      <c r="R34">
        <v>5.82</v>
      </c>
      <c r="S34">
        <v>18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62.96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62.96</v>
      </c>
      <c r="R35">
        <v>5.82</v>
      </c>
      <c r="S35">
        <v>18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62.96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62.96</v>
      </c>
      <c r="R36">
        <v>5.82</v>
      </c>
      <c r="S36">
        <v>18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104.59</v>
      </c>
      <c r="J37">
        <f>BYPL_EOD!AK37+BYPL_EOD!AL37</f>
        <v>57.99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104.59</v>
      </c>
      <c r="Q37">
        <v>57.99</v>
      </c>
      <c r="R37">
        <v>5.82</v>
      </c>
      <c r="S37">
        <v>18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104.59</v>
      </c>
      <c r="J38">
        <f>BYPL_EOD!AK38+BYPL_EOD!AL38</f>
        <v>57.99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104.59</v>
      </c>
      <c r="Q38">
        <v>57.99</v>
      </c>
      <c r="R38">
        <v>5.82</v>
      </c>
      <c r="S38">
        <v>18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104.59</v>
      </c>
      <c r="J39">
        <f>BYPL_EOD!AK39+BYPL_EOD!AL39</f>
        <v>57.99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104.59</v>
      </c>
      <c r="Q39">
        <v>57.99</v>
      </c>
      <c r="R39">
        <v>5.82</v>
      </c>
      <c r="S39">
        <v>18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104.59</v>
      </c>
      <c r="J40">
        <f>BYPL_EOD!AK40+BYPL_EOD!AL40</f>
        <v>57.99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104.59</v>
      </c>
      <c r="Q40">
        <v>57.99</v>
      </c>
      <c r="R40">
        <v>5.82</v>
      </c>
      <c r="S40">
        <v>18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104.59</v>
      </c>
      <c r="J41">
        <f>BYPL_EOD!AK41+BYPL_EOD!AL41</f>
        <v>57.99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104.59</v>
      </c>
      <c r="Q41">
        <v>57.99</v>
      </c>
      <c r="R41">
        <v>5.82</v>
      </c>
      <c r="S41">
        <v>18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104.59</v>
      </c>
      <c r="J42">
        <f>BYPL_EOD!AK42+BYPL_EOD!AL42</f>
        <v>57.99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104.59</v>
      </c>
      <c r="Q42">
        <v>57.99</v>
      </c>
      <c r="R42">
        <v>5.82</v>
      </c>
      <c r="S42">
        <v>18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104.59</v>
      </c>
      <c r="J43">
        <f>BYPL_EOD!AK43+BYPL_EOD!AL43</f>
        <v>57.99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104.59</v>
      </c>
      <c r="Q43">
        <v>57.99</v>
      </c>
      <c r="R43">
        <v>5.82</v>
      </c>
      <c r="S43">
        <v>18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104.59</v>
      </c>
      <c r="J44">
        <f>BYPL_EOD!AK44+BYPL_EOD!AL44</f>
        <v>57.99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104.59</v>
      </c>
      <c r="Q44">
        <v>57.99</v>
      </c>
      <c r="R44">
        <v>5.82</v>
      </c>
      <c r="S44">
        <v>18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104.59</v>
      </c>
      <c r="J45">
        <f>BYPL_EOD!AK45+BYPL_EOD!AL45</f>
        <v>57.99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104.59</v>
      </c>
      <c r="Q45">
        <v>57.99</v>
      </c>
      <c r="R45">
        <v>5.82</v>
      </c>
      <c r="S45">
        <v>18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104.59</v>
      </c>
      <c r="J46">
        <f>BYPL_EOD!AK46+BYPL_EOD!AL46</f>
        <v>57.99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104.59</v>
      </c>
      <c r="Q46">
        <v>57.99</v>
      </c>
      <c r="R46">
        <v>5.82</v>
      </c>
      <c r="S46">
        <v>18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104.59</v>
      </c>
      <c r="J47">
        <f>BYPL_EOD!AK47+BYPL_EOD!AL47</f>
        <v>57.99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104.59</v>
      </c>
      <c r="Q47">
        <v>57.99</v>
      </c>
      <c r="R47">
        <v>5.82</v>
      </c>
      <c r="S47">
        <v>18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104.59</v>
      </c>
      <c r="J48">
        <f>BYPL_EOD!AK48+BYPL_EOD!AL48</f>
        <v>57.99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104.59</v>
      </c>
      <c r="Q48">
        <v>57.99</v>
      </c>
      <c r="R48">
        <v>5.82</v>
      </c>
      <c r="S48">
        <v>18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213.42000000000002</v>
      </c>
      <c r="E49">
        <f>BAWANA!AM49</f>
        <v>0</v>
      </c>
      <c r="F49">
        <f t="shared" si="4"/>
        <v>256</v>
      </c>
      <c r="G49">
        <f t="shared" si="5"/>
        <v>213.42000000000002</v>
      </c>
      <c r="H49" s="154"/>
      <c r="I49">
        <f>BRPL_EOD!AK49+BRPL_EOD!AL49</f>
        <v>75</v>
      </c>
      <c r="J49">
        <f>BYPL_EOD!AK49+BYPL_EOD!AL49</f>
        <v>45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213.42</v>
      </c>
      <c r="O49" s="154">
        <f t="shared" si="1"/>
        <v>0</v>
      </c>
      <c r="P49">
        <v>75.000000000000014</v>
      </c>
      <c r="Q49">
        <v>45.000000000000007</v>
      </c>
      <c r="R49">
        <v>5.8200000000000012</v>
      </c>
      <c r="S49">
        <v>18.000000000000004</v>
      </c>
      <c r="T49">
        <v>69.600000000000009</v>
      </c>
      <c r="U49" s="156">
        <f t="shared" si="2"/>
        <v>213.42000000000007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213.42000000000002</v>
      </c>
      <c r="E50">
        <f>BAWANA!AM50</f>
        <v>0</v>
      </c>
      <c r="F50">
        <f t="shared" si="4"/>
        <v>256</v>
      </c>
      <c r="G50">
        <f t="shared" si="5"/>
        <v>213.42000000000002</v>
      </c>
      <c r="H50" s="154"/>
      <c r="I50">
        <f>BRPL_EOD!AK50+BRPL_EOD!AL50</f>
        <v>75</v>
      </c>
      <c r="J50">
        <f>BYPL_EOD!AK50+BYPL_EOD!AL50</f>
        <v>45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213.42</v>
      </c>
      <c r="O50" s="154">
        <f t="shared" si="1"/>
        <v>0</v>
      </c>
      <c r="P50">
        <v>75.000000000000014</v>
      </c>
      <c r="Q50">
        <v>45.000000000000007</v>
      </c>
      <c r="R50">
        <v>5.8200000000000012</v>
      </c>
      <c r="S50">
        <v>18.000000000000004</v>
      </c>
      <c r="T50">
        <v>69.600000000000009</v>
      </c>
      <c r="U50" s="156">
        <f t="shared" si="2"/>
        <v>213.42000000000007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213.42000000000002</v>
      </c>
      <c r="E51">
        <f>BAWANA!AM51</f>
        <v>0</v>
      </c>
      <c r="F51">
        <f t="shared" si="4"/>
        <v>256</v>
      </c>
      <c r="G51">
        <f t="shared" si="5"/>
        <v>213.42000000000002</v>
      </c>
      <c r="H51" s="154"/>
      <c r="I51">
        <f>BRPL_EOD!AK51+BRPL_EOD!AL51</f>
        <v>75</v>
      </c>
      <c r="J51">
        <f>BYPL_EOD!AK51+BYPL_EOD!AL51</f>
        <v>45</v>
      </c>
      <c r="K51">
        <f>MES_EOD!AK51+MES_EOD!AL51</f>
        <v>5.82</v>
      </c>
      <c r="L51">
        <f>NDMC_EOD!AK51+NDMC_EOD!AL51</f>
        <v>18</v>
      </c>
      <c r="M51">
        <f>TPDDL_EOD!AK51+TPDDL_EOD!AL51</f>
        <v>69.599999999999994</v>
      </c>
      <c r="N51">
        <f t="shared" si="0"/>
        <v>213.42</v>
      </c>
      <c r="O51" s="154">
        <f t="shared" si="1"/>
        <v>0</v>
      </c>
      <c r="P51">
        <v>75.000000000000014</v>
      </c>
      <c r="Q51">
        <v>45.000000000000007</v>
      </c>
      <c r="R51">
        <v>5.8200000000000012</v>
      </c>
      <c r="S51">
        <v>18.000000000000004</v>
      </c>
      <c r="T51">
        <v>69.600000000000009</v>
      </c>
      <c r="U51" s="156">
        <f t="shared" si="2"/>
        <v>213.42000000000007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213.42000000000002</v>
      </c>
      <c r="E52">
        <f>BAWANA!AM52</f>
        <v>0</v>
      </c>
      <c r="F52">
        <f t="shared" si="4"/>
        <v>256</v>
      </c>
      <c r="G52">
        <f t="shared" si="5"/>
        <v>213.42000000000002</v>
      </c>
      <c r="H52" s="154"/>
      <c r="I52">
        <f>BRPL_EOD!AK52+BRPL_EOD!AL52</f>
        <v>75</v>
      </c>
      <c r="J52">
        <f>BYPL_EOD!AK52+BYPL_EOD!AL52</f>
        <v>45</v>
      </c>
      <c r="K52">
        <f>MES_EOD!AK52+MES_EOD!AL52</f>
        <v>5.82</v>
      </c>
      <c r="L52">
        <f>NDMC_EOD!AK52+NDMC_EOD!AL52</f>
        <v>18</v>
      </c>
      <c r="M52">
        <f>TPDDL_EOD!AK52+TPDDL_EOD!AL52</f>
        <v>69.599999999999994</v>
      </c>
      <c r="N52">
        <f t="shared" si="0"/>
        <v>213.42</v>
      </c>
      <c r="O52" s="154">
        <f t="shared" si="1"/>
        <v>0</v>
      </c>
      <c r="P52">
        <v>75.000000000000014</v>
      </c>
      <c r="Q52">
        <v>45.000000000000007</v>
      </c>
      <c r="R52">
        <v>5.8200000000000012</v>
      </c>
      <c r="S52">
        <v>18.000000000000004</v>
      </c>
      <c r="T52">
        <v>69.600000000000009</v>
      </c>
      <c r="U52" s="156">
        <f t="shared" si="2"/>
        <v>213.42000000000007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79.709999999999994</v>
      </c>
      <c r="J53">
        <f>BYPL_EOD!AK53+BYPL_EOD!AL53</f>
        <v>46.09</v>
      </c>
      <c r="K53">
        <f>MES_EOD!AK53+MES_EOD!AL53</f>
        <v>5.82</v>
      </c>
      <c r="L53">
        <f>NDMC_EOD!AK53+NDMC_EOD!AL53</f>
        <v>18.690000000000001</v>
      </c>
      <c r="M53">
        <f>TPDDL_EOD!AK53+TPDDL_EOD!AL53</f>
        <v>55.69</v>
      </c>
      <c r="N53">
        <f t="shared" si="0"/>
        <v>206</v>
      </c>
      <c r="O53" s="154">
        <f t="shared" si="1"/>
        <v>0</v>
      </c>
      <c r="P53">
        <v>79.709999999999994</v>
      </c>
      <c r="Q53">
        <v>46.09</v>
      </c>
      <c r="R53">
        <v>5.82</v>
      </c>
      <c r="S53">
        <v>18.690000000000001</v>
      </c>
      <c r="T53">
        <v>55.69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79.709999999999994</v>
      </c>
      <c r="J54">
        <f>BYPL_EOD!AK54+BYPL_EOD!AL54</f>
        <v>46.09</v>
      </c>
      <c r="K54">
        <f>MES_EOD!AK54+MES_EOD!AL54</f>
        <v>5.82</v>
      </c>
      <c r="L54">
        <f>NDMC_EOD!AK54+NDMC_EOD!AL54</f>
        <v>18.690000000000001</v>
      </c>
      <c r="M54">
        <f>TPDDL_EOD!AK54+TPDDL_EOD!AL54</f>
        <v>55.69</v>
      </c>
      <c r="N54">
        <f t="shared" si="0"/>
        <v>206</v>
      </c>
      <c r="O54" s="154">
        <f t="shared" si="1"/>
        <v>0</v>
      </c>
      <c r="P54">
        <v>79.709999999999994</v>
      </c>
      <c r="Q54">
        <v>46.09</v>
      </c>
      <c r="R54">
        <v>5.82</v>
      </c>
      <c r="S54">
        <v>18.690000000000001</v>
      </c>
      <c r="T54">
        <v>55.69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79.709999999999994</v>
      </c>
      <c r="J55">
        <f>BYPL_EOD!AK55+BYPL_EOD!AL55</f>
        <v>46.09</v>
      </c>
      <c r="K55">
        <f>MES_EOD!AK55+MES_EOD!AL55</f>
        <v>5.82</v>
      </c>
      <c r="L55">
        <f>NDMC_EOD!AK55+NDMC_EOD!AL55</f>
        <v>18.690000000000001</v>
      </c>
      <c r="M55">
        <f>TPDDL_EOD!AK55+TPDDL_EOD!AL55</f>
        <v>55.69</v>
      </c>
      <c r="N55">
        <f t="shared" si="0"/>
        <v>206</v>
      </c>
      <c r="O55" s="154">
        <f t="shared" si="1"/>
        <v>0</v>
      </c>
      <c r="P55">
        <v>79.709999999999994</v>
      </c>
      <c r="Q55">
        <v>46.09</v>
      </c>
      <c r="R55">
        <v>5.82</v>
      </c>
      <c r="S55">
        <v>18.690000000000001</v>
      </c>
      <c r="T55">
        <v>55.69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79.709999999999994</v>
      </c>
      <c r="J56">
        <f>BYPL_EOD!AK56+BYPL_EOD!AL56</f>
        <v>46.09</v>
      </c>
      <c r="K56">
        <f>MES_EOD!AK56+MES_EOD!AL56</f>
        <v>5.82</v>
      </c>
      <c r="L56">
        <f>NDMC_EOD!AK56+NDMC_EOD!AL56</f>
        <v>18.690000000000001</v>
      </c>
      <c r="M56">
        <f>TPDDL_EOD!AK56+TPDDL_EOD!AL56</f>
        <v>55.69</v>
      </c>
      <c r="N56">
        <f t="shared" si="0"/>
        <v>206</v>
      </c>
      <c r="O56" s="154">
        <f t="shared" si="1"/>
        <v>0</v>
      </c>
      <c r="P56">
        <v>79.709999999999994</v>
      </c>
      <c r="Q56">
        <v>46.09</v>
      </c>
      <c r="R56">
        <v>5.82</v>
      </c>
      <c r="S56">
        <v>18.690000000000001</v>
      </c>
      <c r="T56">
        <v>55.69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79.709999999999994</v>
      </c>
      <c r="J57">
        <f>BYPL_EOD!AK57+BYPL_EOD!AL57</f>
        <v>46.09</v>
      </c>
      <c r="K57">
        <f>MES_EOD!AK57+MES_EOD!AL57</f>
        <v>5.82</v>
      </c>
      <c r="L57">
        <f>NDMC_EOD!AK57+NDMC_EOD!AL57</f>
        <v>18.690000000000001</v>
      </c>
      <c r="M57">
        <f>TPDDL_EOD!AK57+TPDDL_EOD!AL57</f>
        <v>55.69</v>
      </c>
      <c r="N57">
        <f t="shared" si="0"/>
        <v>206</v>
      </c>
      <c r="O57" s="154">
        <f t="shared" si="1"/>
        <v>0</v>
      </c>
      <c r="P57">
        <v>79.709999999999994</v>
      </c>
      <c r="Q57">
        <v>46.09</v>
      </c>
      <c r="R57">
        <v>5.82</v>
      </c>
      <c r="S57">
        <v>18.690000000000001</v>
      </c>
      <c r="T57">
        <v>55.69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79.709999999999994</v>
      </c>
      <c r="J58">
        <f>BYPL_EOD!AK58+BYPL_EOD!AL58</f>
        <v>46.09</v>
      </c>
      <c r="K58">
        <f>MES_EOD!AK58+MES_EOD!AL58</f>
        <v>5.82</v>
      </c>
      <c r="L58">
        <f>NDMC_EOD!AK58+NDMC_EOD!AL58</f>
        <v>18.690000000000001</v>
      </c>
      <c r="M58">
        <f>TPDDL_EOD!AK58+TPDDL_EOD!AL58</f>
        <v>55.69</v>
      </c>
      <c r="N58">
        <f t="shared" si="0"/>
        <v>206</v>
      </c>
      <c r="O58" s="154">
        <f t="shared" si="1"/>
        <v>0</v>
      </c>
      <c r="P58">
        <v>79.709999999999994</v>
      </c>
      <c r="Q58">
        <v>46.09</v>
      </c>
      <c r="R58">
        <v>5.82</v>
      </c>
      <c r="S58">
        <v>18.690000000000001</v>
      </c>
      <c r="T58">
        <v>55.69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79.709999999999994</v>
      </c>
      <c r="J59">
        <f>BYPL_EOD!AK59+BYPL_EOD!AL59</f>
        <v>46.09</v>
      </c>
      <c r="K59">
        <f>MES_EOD!AK59+MES_EOD!AL59</f>
        <v>5.82</v>
      </c>
      <c r="L59">
        <f>NDMC_EOD!AK59+NDMC_EOD!AL59</f>
        <v>18.690000000000001</v>
      </c>
      <c r="M59">
        <f>TPDDL_EOD!AK59+TPDDL_EOD!AL59</f>
        <v>55.69</v>
      </c>
      <c r="N59">
        <f t="shared" si="0"/>
        <v>206</v>
      </c>
      <c r="O59" s="154">
        <f t="shared" si="1"/>
        <v>0</v>
      </c>
      <c r="P59">
        <v>79.709999999999994</v>
      </c>
      <c r="Q59">
        <v>46.09</v>
      </c>
      <c r="R59">
        <v>5.82</v>
      </c>
      <c r="S59">
        <v>18.690000000000001</v>
      </c>
      <c r="T59">
        <v>55.69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79.709999999999994</v>
      </c>
      <c r="J60">
        <f>BYPL_EOD!AK60+BYPL_EOD!AL60</f>
        <v>46.09</v>
      </c>
      <c r="K60">
        <f>MES_EOD!AK60+MES_EOD!AL60</f>
        <v>5.82</v>
      </c>
      <c r="L60">
        <f>NDMC_EOD!AK60+NDMC_EOD!AL60</f>
        <v>18.690000000000001</v>
      </c>
      <c r="M60">
        <f>TPDDL_EOD!AK60+TPDDL_EOD!AL60</f>
        <v>55.69</v>
      </c>
      <c r="N60">
        <f t="shared" si="0"/>
        <v>206</v>
      </c>
      <c r="O60" s="154">
        <f t="shared" si="1"/>
        <v>0</v>
      </c>
      <c r="P60">
        <v>79.709999999999994</v>
      </c>
      <c r="Q60">
        <v>46.09</v>
      </c>
      <c r="R60">
        <v>5.82</v>
      </c>
      <c r="S60">
        <v>18.690000000000001</v>
      </c>
      <c r="T60">
        <v>55.69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206</v>
      </c>
      <c r="E61">
        <f>BAWANA!AM61</f>
        <v>0</v>
      </c>
      <c r="F61">
        <f t="shared" si="4"/>
        <v>256</v>
      </c>
      <c r="G61">
        <f t="shared" si="5"/>
        <v>206</v>
      </c>
      <c r="H61" s="154"/>
      <c r="I61">
        <f>BRPL_EOD!AK61+BRPL_EOD!AL61</f>
        <v>79.709999999999994</v>
      </c>
      <c r="J61">
        <f>BYPL_EOD!AK61+BYPL_EOD!AL61</f>
        <v>46.09</v>
      </c>
      <c r="K61">
        <f>MES_EOD!AK61+MES_EOD!AL61</f>
        <v>5.82</v>
      </c>
      <c r="L61">
        <f>NDMC_EOD!AK61+NDMC_EOD!AL61</f>
        <v>18.690000000000001</v>
      </c>
      <c r="M61">
        <f>TPDDL_EOD!AK61+TPDDL_EOD!AL61</f>
        <v>55.69</v>
      </c>
      <c r="N61">
        <f t="shared" si="0"/>
        <v>206</v>
      </c>
      <c r="O61" s="154">
        <f t="shared" si="1"/>
        <v>0</v>
      </c>
      <c r="P61">
        <v>79.709999999999994</v>
      </c>
      <c r="Q61">
        <v>46.09</v>
      </c>
      <c r="R61">
        <v>5.82</v>
      </c>
      <c r="S61">
        <v>18.690000000000001</v>
      </c>
      <c r="T61">
        <v>55.69</v>
      </c>
      <c r="U61" s="156">
        <f t="shared" si="2"/>
        <v>206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206</v>
      </c>
      <c r="E62">
        <f>BAWANA!AM62</f>
        <v>0</v>
      </c>
      <c r="F62">
        <f t="shared" si="4"/>
        <v>256</v>
      </c>
      <c r="G62">
        <f t="shared" si="5"/>
        <v>206</v>
      </c>
      <c r="H62" s="154"/>
      <c r="I62">
        <f>BRPL_EOD!AK62+BRPL_EOD!AL62</f>
        <v>79.709999999999994</v>
      </c>
      <c r="J62">
        <f>BYPL_EOD!AK62+BYPL_EOD!AL62</f>
        <v>46.09</v>
      </c>
      <c r="K62">
        <f>MES_EOD!AK62+MES_EOD!AL62</f>
        <v>5.82</v>
      </c>
      <c r="L62">
        <f>NDMC_EOD!AK62+NDMC_EOD!AL62</f>
        <v>18.690000000000001</v>
      </c>
      <c r="M62">
        <f>TPDDL_EOD!AK62+TPDDL_EOD!AL62</f>
        <v>55.69</v>
      </c>
      <c r="N62">
        <f t="shared" si="0"/>
        <v>206</v>
      </c>
      <c r="O62" s="154">
        <f t="shared" si="1"/>
        <v>0</v>
      </c>
      <c r="P62">
        <v>79.709999999999994</v>
      </c>
      <c r="Q62">
        <v>46.09</v>
      </c>
      <c r="R62">
        <v>5.82</v>
      </c>
      <c r="S62">
        <v>18.690000000000001</v>
      </c>
      <c r="T62">
        <v>55.69</v>
      </c>
      <c r="U62" s="156">
        <f t="shared" si="2"/>
        <v>206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79.709999999999994</v>
      </c>
      <c r="J63">
        <f>BYPL_EOD!AK63+BYPL_EOD!AL63</f>
        <v>46.09</v>
      </c>
      <c r="K63">
        <f>MES_EOD!AK63+MES_EOD!AL63</f>
        <v>5.82</v>
      </c>
      <c r="L63">
        <f>NDMC_EOD!AK63+NDMC_EOD!AL63</f>
        <v>18.690000000000001</v>
      </c>
      <c r="M63">
        <f>TPDDL_EOD!AK63+TPDDL_EOD!AL63</f>
        <v>55.69</v>
      </c>
      <c r="N63">
        <f t="shared" si="0"/>
        <v>206</v>
      </c>
      <c r="O63" s="154">
        <f t="shared" si="1"/>
        <v>0</v>
      </c>
      <c r="P63">
        <v>79.709999999999994</v>
      </c>
      <c r="Q63">
        <v>46.09</v>
      </c>
      <c r="R63">
        <v>5.82</v>
      </c>
      <c r="S63">
        <v>18.690000000000001</v>
      </c>
      <c r="T63">
        <v>55.69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79.709999999999994</v>
      </c>
      <c r="J64">
        <f>BYPL_EOD!AK64+BYPL_EOD!AL64</f>
        <v>46.09</v>
      </c>
      <c r="K64">
        <f>MES_EOD!AK64+MES_EOD!AL64</f>
        <v>5.82</v>
      </c>
      <c r="L64">
        <f>NDMC_EOD!AK64+NDMC_EOD!AL64</f>
        <v>18.690000000000001</v>
      </c>
      <c r="M64">
        <f>TPDDL_EOD!AK64+TPDDL_EOD!AL64</f>
        <v>55.69</v>
      </c>
      <c r="N64">
        <f t="shared" si="0"/>
        <v>206</v>
      </c>
      <c r="O64" s="154">
        <f t="shared" si="1"/>
        <v>0</v>
      </c>
      <c r="P64">
        <v>79.709999999999994</v>
      </c>
      <c r="Q64">
        <v>46.09</v>
      </c>
      <c r="R64">
        <v>5.82</v>
      </c>
      <c r="S64">
        <v>18.690000000000001</v>
      </c>
      <c r="T64">
        <v>55.69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213.42000000000002</v>
      </c>
      <c r="E65">
        <f>BAWANA!AM65</f>
        <v>0</v>
      </c>
      <c r="F65">
        <f t="shared" si="4"/>
        <v>256</v>
      </c>
      <c r="G65">
        <f t="shared" si="5"/>
        <v>213.42000000000002</v>
      </c>
      <c r="H65" s="154"/>
      <c r="I65">
        <f>BRPL_EOD!AK65+BRPL_EOD!AL65</f>
        <v>75</v>
      </c>
      <c r="J65">
        <f>BYPL_EOD!AK65+BYPL_EOD!AL65</f>
        <v>45</v>
      </c>
      <c r="K65">
        <f>MES_EOD!AK65+MES_EOD!AL65</f>
        <v>5.82</v>
      </c>
      <c r="L65">
        <f>NDMC_EOD!AK65+NDMC_EOD!AL65</f>
        <v>18</v>
      </c>
      <c r="M65">
        <f>TPDDL_EOD!AK65+TPDDL_EOD!AL65</f>
        <v>69.599999999999994</v>
      </c>
      <c r="N65">
        <f t="shared" si="0"/>
        <v>213.42</v>
      </c>
      <c r="O65" s="154">
        <f t="shared" si="1"/>
        <v>0</v>
      </c>
      <c r="P65">
        <v>75.000000000000014</v>
      </c>
      <c r="Q65">
        <v>45.000000000000007</v>
      </c>
      <c r="R65">
        <v>5.8200000000000012</v>
      </c>
      <c r="S65">
        <v>18.000000000000004</v>
      </c>
      <c r="T65">
        <v>69.600000000000009</v>
      </c>
      <c r="U65" s="156">
        <f t="shared" si="2"/>
        <v>213.42000000000007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213.42000000000002</v>
      </c>
      <c r="E66">
        <f>BAWANA!AM66</f>
        <v>0</v>
      </c>
      <c r="F66">
        <f t="shared" si="4"/>
        <v>256</v>
      </c>
      <c r="G66">
        <f t="shared" si="5"/>
        <v>213.42000000000002</v>
      </c>
      <c r="H66" s="154"/>
      <c r="I66">
        <f>BRPL_EOD!AK66+BRPL_EOD!AL66</f>
        <v>75</v>
      </c>
      <c r="J66">
        <f>BYPL_EOD!AK66+BYPL_EOD!AL66</f>
        <v>45</v>
      </c>
      <c r="K66">
        <f>MES_EOD!AK66+MES_EOD!AL66</f>
        <v>5.82</v>
      </c>
      <c r="L66">
        <f>NDMC_EOD!AK66+NDMC_EOD!AL66</f>
        <v>18</v>
      </c>
      <c r="M66">
        <f>TPDDL_EOD!AK66+TPDDL_EOD!AL66</f>
        <v>69.599999999999994</v>
      </c>
      <c r="N66">
        <f t="shared" si="0"/>
        <v>213.42</v>
      </c>
      <c r="O66" s="154">
        <f t="shared" si="1"/>
        <v>0</v>
      </c>
      <c r="P66">
        <v>75.000000000000014</v>
      </c>
      <c r="Q66">
        <v>45.000000000000007</v>
      </c>
      <c r="R66">
        <v>5.8200000000000012</v>
      </c>
      <c r="S66">
        <v>18.000000000000004</v>
      </c>
      <c r="T66">
        <v>69.600000000000009</v>
      </c>
      <c r="U66" s="156">
        <f t="shared" si="2"/>
        <v>213.42000000000007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248.04000000000002</v>
      </c>
      <c r="E67">
        <f>BAWANA!AM67</f>
        <v>0</v>
      </c>
      <c r="F67">
        <f t="shared" si="4"/>
        <v>256</v>
      </c>
      <c r="G67">
        <f t="shared" si="5"/>
        <v>248.04000000000002</v>
      </c>
      <c r="H67" s="154"/>
      <c r="I67">
        <f>BRPL_EOD!AK67+BRPL_EOD!AL67</f>
        <v>99.62</v>
      </c>
      <c r="J67">
        <f>BYPL_EOD!AK67+BYPL_EOD!AL67</f>
        <v>55</v>
      </c>
      <c r="K67">
        <f>MES_EOD!AK67+MES_EOD!AL67</f>
        <v>5.82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248.04</v>
      </c>
      <c r="O67" s="154">
        <f t="shared" ref="O67:O98" si="8">G67-N67</f>
        <v>0</v>
      </c>
      <c r="P67">
        <v>99.620000000000019</v>
      </c>
      <c r="Q67">
        <v>55.000000000000007</v>
      </c>
      <c r="R67">
        <v>5.8200000000000012</v>
      </c>
      <c r="S67">
        <v>18.000000000000004</v>
      </c>
      <c r="T67">
        <v>69.600000000000009</v>
      </c>
      <c r="U67" s="156">
        <f t="shared" ref="U67:U98" si="9">SUM(P67:T67)</f>
        <v>248.04000000000002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248.04000000000002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248.04000000000002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5.82</v>
      </c>
      <c r="L68">
        <f>NDMC_EOD!AK68+NDMC_EOD!AL68</f>
        <v>18</v>
      </c>
      <c r="M68">
        <f>TPDDL_EOD!AK68+TPDDL_EOD!AL68</f>
        <v>69.599999999999994</v>
      </c>
      <c r="N68">
        <f t="shared" si="7"/>
        <v>248.04</v>
      </c>
      <c r="O68" s="154">
        <f t="shared" si="8"/>
        <v>0</v>
      </c>
      <c r="P68">
        <v>99.620000000000019</v>
      </c>
      <c r="Q68">
        <v>55.000000000000007</v>
      </c>
      <c r="R68">
        <v>5.8200000000000012</v>
      </c>
      <c r="S68">
        <v>18.000000000000004</v>
      </c>
      <c r="T68">
        <v>69.600000000000009</v>
      </c>
      <c r="U68" s="156">
        <f t="shared" si="9"/>
        <v>248.04000000000002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105.3</v>
      </c>
      <c r="J69">
        <f>BYPL_EOD!AK69+BYPL_EOD!AL69</f>
        <v>57.28</v>
      </c>
      <c r="K69">
        <f>MES_EOD!AK69+MES_EOD!AL69</f>
        <v>5.82</v>
      </c>
      <c r="L69">
        <f>NDMC_EOD!AK69+NDMC_EOD!AL69</f>
        <v>18</v>
      </c>
      <c r="M69">
        <f>TPDDL_EOD!AK69+TPDDL_EOD!AL69</f>
        <v>69.599999999999994</v>
      </c>
      <c r="N69">
        <f t="shared" si="7"/>
        <v>255.99999999999997</v>
      </c>
      <c r="O69" s="154">
        <f t="shared" si="8"/>
        <v>0</v>
      </c>
      <c r="P69">
        <v>105.30000000000001</v>
      </c>
      <c r="Q69">
        <v>57.280000000000008</v>
      </c>
      <c r="R69">
        <v>5.8200000000000012</v>
      </c>
      <c r="S69">
        <v>18.000000000000004</v>
      </c>
      <c r="T69">
        <v>69.600000000000009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105.3</v>
      </c>
      <c r="J70">
        <f>BYPL_EOD!AK70+BYPL_EOD!AL70</f>
        <v>57.28</v>
      </c>
      <c r="K70">
        <f>MES_EOD!AK70+MES_EOD!AL70</f>
        <v>5.82</v>
      </c>
      <c r="L70">
        <f>NDMC_EOD!AK70+NDMC_EOD!AL70</f>
        <v>18</v>
      </c>
      <c r="M70">
        <f>TPDDL_EOD!AK70+TPDDL_EOD!AL70</f>
        <v>69.599999999999994</v>
      </c>
      <c r="N70">
        <f t="shared" si="7"/>
        <v>255.99999999999997</v>
      </c>
      <c r="O70" s="154">
        <f t="shared" si="8"/>
        <v>0</v>
      </c>
      <c r="P70">
        <v>105.30000000000001</v>
      </c>
      <c r="Q70">
        <v>57.280000000000008</v>
      </c>
      <c r="R70">
        <v>5.8200000000000012</v>
      </c>
      <c r="S70">
        <v>18.000000000000004</v>
      </c>
      <c r="T70">
        <v>69.600000000000009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105.3</v>
      </c>
      <c r="J71">
        <f>BYPL_EOD!AK71+BYPL_EOD!AL71</f>
        <v>57.28</v>
      </c>
      <c r="K71">
        <f>MES_EOD!AK71+MES_EOD!AL71</f>
        <v>5.82</v>
      </c>
      <c r="L71">
        <f>NDMC_EOD!AK71+NDMC_EOD!AL71</f>
        <v>18</v>
      </c>
      <c r="M71">
        <f>TPDDL_EOD!AK71+TPDDL_EOD!AL71</f>
        <v>69.599999999999994</v>
      </c>
      <c r="N71">
        <f t="shared" si="7"/>
        <v>255.99999999999997</v>
      </c>
      <c r="O71" s="154">
        <f t="shared" si="8"/>
        <v>0</v>
      </c>
      <c r="P71">
        <v>105.30000000000001</v>
      </c>
      <c r="Q71">
        <v>57.280000000000008</v>
      </c>
      <c r="R71">
        <v>5.8200000000000012</v>
      </c>
      <c r="S71">
        <v>18.000000000000004</v>
      </c>
      <c r="T71">
        <v>69.600000000000009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105.3</v>
      </c>
      <c r="J72">
        <f>BYPL_EOD!AK72+BYPL_EOD!AL72</f>
        <v>57.28</v>
      </c>
      <c r="K72">
        <f>MES_EOD!AK72+MES_EOD!AL72</f>
        <v>5.82</v>
      </c>
      <c r="L72">
        <f>NDMC_EOD!AK72+NDMC_EOD!AL72</f>
        <v>18</v>
      </c>
      <c r="M72">
        <f>TPDDL_EOD!AK72+TPDDL_EOD!AL72</f>
        <v>69.599999999999994</v>
      </c>
      <c r="N72">
        <f t="shared" si="7"/>
        <v>255.99999999999997</v>
      </c>
      <c r="O72" s="154">
        <f t="shared" si="8"/>
        <v>0</v>
      </c>
      <c r="P72">
        <v>105.30000000000001</v>
      </c>
      <c r="Q72">
        <v>57.280000000000008</v>
      </c>
      <c r="R72">
        <v>5.8200000000000012</v>
      </c>
      <c r="S72">
        <v>18.000000000000004</v>
      </c>
      <c r="T72">
        <v>69.600000000000009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105.3</v>
      </c>
      <c r="J73">
        <f>BYPL_EOD!AK73+BYPL_EOD!AL73</f>
        <v>57.28</v>
      </c>
      <c r="K73">
        <f>MES_EOD!AK73+MES_EOD!AL73</f>
        <v>5.82</v>
      </c>
      <c r="L73">
        <f>NDMC_EOD!AK73+NDMC_EOD!AL73</f>
        <v>18</v>
      </c>
      <c r="M73">
        <f>TPDDL_EOD!AK73+TPDDL_EOD!AL73</f>
        <v>69.599999999999994</v>
      </c>
      <c r="N73">
        <f t="shared" si="7"/>
        <v>255.99999999999997</v>
      </c>
      <c r="O73" s="154">
        <f t="shared" si="8"/>
        <v>0</v>
      </c>
      <c r="P73">
        <v>105.30000000000001</v>
      </c>
      <c r="Q73">
        <v>57.280000000000008</v>
      </c>
      <c r="R73">
        <v>5.8200000000000012</v>
      </c>
      <c r="S73">
        <v>18.000000000000004</v>
      </c>
      <c r="T73">
        <v>69.600000000000009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105.3</v>
      </c>
      <c r="J74">
        <f>BYPL_EOD!AK74+BYPL_EOD!AL74</f>
        <v>57.28</v>
      </c>
      <c r="K74">
        <f>MES_EOD!AK74+MES_EOD!AL74</f>
        <v>5.82</v>
      </c>
      <c r="L74">
        <f>NDMC_EOD!AK74+NDMC_EOD!AL74</f>
        <v>18</v>
      </c>
      <c r="M74">
        <f>TPDDL_EOD!AK74+TPDDL_EOD!AL74</f>
        <v>69.599999999999994</v>
      </c>
      <c r="N74">
        <f t="shared" si="7"/>
        <v>255.99999999999997</v>
      </c>
      <c r="O74" s="154">
        <f t="shared" si="8"/>
        <v>0</v>
      </c>
      <c r="P74">
        <v>105.30000000000001</v>
      </c>
      <c r="Q74">
        <v>57.280000000000008</v>
      </c>
      <c r="R74">
        <v>5.8200000000000012</v>
      </c>
      <c r="S74">
        <v>18.000000000000004</v>
      </c>
      <c r="T74">
        <v>69.600000000000009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105.3</v>
      </c>
      <c r="J75">
        <f>BYPL_EOD!AK75+BYPL_EOD!AL75</f>
        <v>57.28</v>
      </c>
      <c r="K75">
        <f>MES_EOD!AK75+MES_EOD!AL75</f>
        <v>5.82</v>
      </c>
      <c r="L75">
        <f>NDMC_EOD!AK75+NDMC_EOD!AL75</f>
        <v>18</v>
      </c>
      <c r="M75">
        <f>TPDDL_EOD!AK75+TPDDL_EOD!AL75</f>
        <v>69.599999999999994</v>
      </c>
      <c r="N75">
        <f t="shared" si="7"/>
        <v>255.99999999999997</v>
      </c>
      <c r="O75" s="154">
        <f t="shared" si="8"/>
        <v>0</v>
      </c>
      <c r="P75">
        <v>105.30000000000001</v>
      </c>
      <c r="Q75">
        <v>57.280000000000008</v>
      </c>
      <c r="R75">
        <v>5.8200000000000012</v>
      </c>
      <c r="S75">
        <v>18.000000000000004</v>
      </c>
      <c r="T75">
        <v>69.600000000000009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105.3</v>
      </c>
      <c r="J76">
        <f>BYPL_EOD!AK76+BYPL_EOD!AL76</f>
        <v>57.28</v>
      </c>
      <c r="K76">
        <f>MES_EOD!AK76+MES_EOD!AL76</f>
        <v>5.82</v>
      </c>
      <c r="L76">
        <f>NDMC_EOD!AK76+NDMC_EOD!AL76</f>
        <v>18</v>
      </c>
      <c r="M76">
        <f>TPDDL_EOD!AK76+TPDDL_EOD!AL76</f>
        <v>69.599999999999994</v>
      </c>
      <c r="N76">
        <f t="shared" si="7"/>
        <v>255.99999999999997</v>
      </c>
      <c r="O76" s="154">
        <f t="shared" si="8"/>
        <v>0</v>
      </c>
      <c r="P76">
        <v>105.30000000000001</v>
      </c>
      <c r="Q76">
        <v>57.280000000000008</v>
      </c>
      <c r="R76">
        <v>5.8200000000000012</v>
      </c>
      <c r="S76">
        <v>18.000000000000004</v>
      </c>
      <c r="T76">
        <v>69.600000000000009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105.3</v>
      </c>
      <c r="J77">
        <f>BYPL_EOD!AK77+BYPL_EOD!AL77</f>
        <v>57.28</v>
      </c>
      <c r="K77">
        <f>MES_EOD!AK77+MES_EOD!AL77</f>
        <v>5.82</v>
      </c>
      <c r="L77">
        <f>NDMC_EOD!AK77+NDMC_EOD!AL77</f>
        <v>18</v>
      </c>
      <c r="M77">
        <f>TPDDL_EOD!AK77+TPDDL_EOD!AL77</f>
        <v>69.599999999999994</v>
      </c>
      <c r="N77">
        <f t="shared" si="7"/>
        <v>255.99999999999997</v>
      </c>
      <c r="O77" s="154">
        <f t="shared" si="8"/>
        <v>0</v>
      </c>
      <c r="P77">
        <v>105.30000000000001</v>
      </c>
      <c r="Q77">
        <v>57.280000000000008</v>
      </c>
      <c r="R77">
        <v>5.8200000000000012</v>
      </c>
      <c r="S77">
        <v>18.000000000000004</v>
      </c>
      <c r="T77">
        <v>69.600000000000009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105.3</v>
      </c>
      <c r="J78">
        <f>BYPL_EOD!AK78+BYPL_EOD!AL78</f>
        <v>57.28</v>
      </c>
      <c r="K78">
        <f>MES_EOD!AK78+MES_EOD!AL78</f>
        <v>5.82</v>
      </c>
      <c r="L78">
        <f>NDMC_EOD!AK78+NDMC_EOD!AL78</f>
        <v>18</v>
      </c>
      <c r="M78">
        <f>TPDDL_EOD!AK78+TPDDL_EOD!AL78</f>
        <v>69.599999999999994</v>
      </c>
      <c r="N78">
        <f t="shared" si="7"/>
        <v>255.99999999999997</v>
      </c>
      <c r="O78" s="154">
        <f t="shared" si="8"/>
        <v>0</v>
      </c>
      <c r="P78">
        <v>105.30000000000001</v>
      </c>
      <c r="Q78">
        <v>57.280000000000008</v>
      </c>
      <c r="R78">
        <v>5.8200000000000012</v>
      </c>
      <c r="S78">
        <v>18.000000000000004</v>
      </c>
      <c r="T78">
        <v>69.600000000000009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105.3</v>
      </c>
      <c r="J79">
        <f>BYPL_EOD!AK79+BYPL_EOD!AL79</f>
        <v>57.28</v>
      </c>
      <c r="K79">
        <f>MES_EOD!AK79+MES_EOD!AL79</f>
        <v>5.82</v>
      </c>
      <c r="L79">
        <f>NDMC_EOD!AK79+NDMC_EOD!AL79</f>
        <v>18</v>
      </c>
      <c r="M79">
        <f>TPDDL_EOD!AK79+TPDDL_EOD!AL79</f>
        <v>69.599999999999994</v>
      </c>
      <c r="N79">
        <f t="shared" si="7"/>
        <v>255.99999999999997</v>
      </c>
      <c r="O79" s="154">
        <f t="shared" si="8"/>
        <v>0</v>
      </c>
      <c r="P79">
        <v>105.30000000000001</v>
      </c>
      <c r="Q79">
        <v>57.280000000000008</v>
      </c>
      <c r="R79">
        <v>5.8200000000000012</v>
      </c>
      <c r="S79">
        <v>18.000000000000004</v>
      </c>
      <c r="T79">
        <v>69.600000000000009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105.3</v>
      </c>
      <c r="J80">
        <f>BYPL_EOD!AK80+BYPL_EOD!AL80</f>
        <v>57.28</v>
      </c>
      <c r="K80">
        <f>MES_EOD!AK80+MES_EOD!AL80</f>
        <v>5.82</v>
      </c>
      <c r="L80">
        <f>NDMC_EOD!AK80+NDMC_EOD!AL80</f>
        <v>18</v>
      </c>
      <c r="M80">
        <f>TPDDL_EOD!AK80+TPDDL_EOD!AL80</f>
        <v>69.599999999999994</v>
      </c>
      <c r="N80">
        <f t="shared" si="7"/>
        <v>255.99999999999997</v>
      </c>
      <c r="O80" s="154">
        <f t="shared" si="8"/>
        <v>0</v>
      </c>
      <c r="P80">
        <v>105.30000000000001</v>
      </c>
      <c r="Q80">
        <v>57.280000000000008</v>
      </c>
      <c r="R80">
        <v>5.8200000000000012</v>
      </c>
      <c r="S80">
        <v>18.000000000000004</v>
      </c>
      <c r="T80">
        <v>69.600000000000009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105.3</v>
      </c>
      <c r="J81">
        <f>BYPL_EOD!AK81+BYPL_EOD!AL81</f>
        <v>57.28</v>
      </c>
      <c r="K81">
        <f>MES_EOD!AK81+MES_EOD!AL81</f>
        <v>5.82</v>
      </c>
      <c r="L81">
        <f>NDMC_EOD!AK81+NDMC_EOD!AL81</f>
        <v>18</v>
      </c>
      <c r="M81">
        <f>TPDDL_EOD!AK81+TPDDL_EOD!AL81</f>
        <v>69.599999999999994</v>
      </c>
      <c r="N81">
        <f t="shared" si="7"/>
        <v>255.99999999999997</v>
      </c>
      <c r="O81" s="154">
        <f t="shared" si="8"/>
        <v>0</v>
      </c>
      <c r="P81">
        <v>105.30000000000001</v>
      </c>
      <c r="Q81">
        <v>57.280000000000008</v>
      </c>
      <c r="R81">
        <v>5.8200000000000012</v>
      </c>
      <c r="S81">
        <v>18.000000000000004</v>
      </c>
      <c r="T81">
        <v>69.600000000000009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105.3</v>
      </c>
      <c r="J82">
        <f>BYPL_EOD!AK82+BYPL_EOD!AL82</f>
        <v>57.28</v>
      </c>
      <c r="K82">
        <f>MES_EOD!AK82+MES_EOD!AL82</f>
        <v>5.82</v>
      </c>
      <c r="L82">
        <f>NDMC_EOD!AK82+NDMC_EOD!AL82</f>
        <v>18</v>
      </c>
      <c r="M82">
        <f>TPDDL_EOD!AK82+TPDDL_EOD!AL82</f>
        <v>69.599999999999994</v>
      </c>
      <c r="N82">
        <f t="shared" si="7"/>
        <v>255.99999999999997</v>
      </c>
      <c r="O82" s="154">
        <f t="shared" si="8"/>
        <v>0</v>
      </c>
      <c r="P82">
        <v>105.30000000000001</v>
      </c>
      <c r="Q82">
        <v>57.280000000000008</v>
      </c>
      <c r="R82">
        <v>5.8200000000000012</v>
      </c>
      <c r="S82">
        <v>18.000000000000004</v>
      </c>
      <c r="T82">
        <v>69.600000000000009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107.58</v>
      </c>
      <c r="J83">
        <f>BYPL_EOD!AK83+BYPL_EOD!AL83</f>
        <v>55</v>
      </c>
      <c r="K83">
        <f>MES_EOD!AK83+MES_EOD!AL83</f>
        <v>5.82</v>
      </c>
      <c r="L83">
        <f>NDMC_EOD!AK83+NDMC_EOD!AL83</f>
        <v>18</v>
      </c>
      <c r="M83">
        <f>TPDDL_EOD!AK83+TPDDL_EOD!AL83</f>
        <v>69.599999999999994</v>
      </c>
      <c r="N83">
        <f t="shared" si="7"/>
        <v>255.99999999999997</v>
      </c>
      <c r="O83" s="154">
        <f t="shared" si="8"/>
        <v>0</v>
      </c>
      <c r="P83">
        <v>107.58000000000001</v>
      </c>
      <c r="Q83">
        <v>55.000000000000007</v>
      </c>
      <c r="R83">
        <v>5.8200000000000012</v>
      </c>
      <c r="S83">
        <v>18.000000000000004</v>
      </c>
      <c r="T83">
        <v>69.600000000000009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107.58</v>
      </c>
      <c r="J84">
        <f>BYPL_EOD!AK84+BYPL_EOD!AL84</f>
        <v>55</v>
      </c>
      <c r="K84">
        <f>MES_EOD!AK84+MES_EOD!AL84</f>
        <v>5.82</v>
      </c>
      <c r="L84">
        <f>NDMC_EOD!AK84+NDMC_EOD!AL84</f>
        <v>18</v>
      </c>
      <c r="M84">
        <f>TPDDL_EOD!AK84+TPDDL_EOD!AL84</f>
        <v>69.599999999999994</v>
      </c>
      <c r="N84">
        <f t="shared" si="7"/>
        <v>255.99999999999997</v>
      </c>
      <c r="O84" s="154">
        <f t="shared" si="8"/>
        <v>0</v>
      </c>
      <c r="P84">
        <v>107.58000000000001</v>
      </c>
      <c r="Q84">
        <v>55.000000000000007</v>
      </c>
      <c r="R84">
        <v>5.8200000000000012</v>
      </c>
      <c r="S84">
        <v>18.000000000000004</v>
      </c>
      <c r="T84">
        <v>69.600000000000009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107.58</v>
      </c>
      <c r="J85">
        <f>BYPL_EOD!AK85+BYPL_EOD!AL85</f>
        <v>55</v>
      </c>
      <c r="K85">
        <f>MES_EOD!AK85+MES_EOD!AL85</f>
        <v>5.82</v>
      </c>
      <c r="L85">
        <f>NDMC_EOD!AK85+NDMC_EOD!AL85</f>
        <v>18</v>
      </c>
      <c r="M85">
        <f>TPDDL_EOD!AK85+TPDDL_EOD!AL85</f>
        <v>69.599999999999994</v>
      </c>
      <c r="N85">
        <f t="shared" si="7"/>
        <v>255.99999999999997</v>
      </c>
      <c r="O85" s="154">
        <f t="shared" si="8"/>
        <v>0</v>
      </c>
      <c r="P85">
        <v>107.58000000000001</v>
      </c>
      <c r="Q85">
        <v>55.000000000000007</v>
      </c>
      <c r="R85">
        <v>5.8200000000000012</v>
      </c>
      <c r="S85">
        <v>18.000000000000004</v>
      </c>
      <c r="T85">
        <v>69.600000000000009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107.58</v>
      </c>
      <c r="J86">
        <f>BYPL_EOD!AK86+BYPL_EOD!AL86</f>
        <v>55</v>
      </c>
      <c r="K86">
        <f>MES_EOD!AK86+MES_EOD!AL86</f>
        <v>5.82</v>
      </c>
      <c r="L86">
        <f>NDMC_EOD!AK86+NDMC_EOD!AL86</f>
        <v>18</v>
      </c>
      <c r="M86">
        <f>TPDDL_EOD!AK86+TPDDL_EOD!AL86</f>
        <v>69.599999999999994</v>
      </c>
      <c r="N86">
        <f t="shared" si="7"/>
        <v>255.99999999999997</v>
      </c>
      <c r="O86" s="154">
        <f t="shared" si="8"/>
        <v>0</v>
      </c>
      <c r="P86">
        <v>107.58000000000001</v>
      </c>
      <c r="Q86">
        <v>55.000000000000007</v>
      </c>
      <c r="R86">
        <v>5.8200000000000012</v>
      </c>
      <c r="S86">
        <v>18.000000000000004</v>
      </c>
      <c r="T86">
        <v>69.600000000000009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107.58</v>
      </c>
      <c r="J87">
        <f>BYPL_EOD!AK87+BYPL_EOD!AL87</f>
        <v>55</v>
      </c>
      <c r="K87">
        <f>MES_EOD!AK87+MES_EOD!AL87</f>
        <v>5.82</v>
      </c>
      <c r="L87">
        <f>NDMC_EOD!AK87+NDMC_EOD!AL87</f>
        <v>18</v>
      </c>
      <c r="M87">
        <f>TPDDL_EOD!AK87+TPDDL_EOD!AL87</f>
        <v>69.599999999999994</v>
      </c>
      <c r="N87">
        <f t="shared" si="7"/>
        <v>255.99999999999997</v>
      </c>
      <c r="O87" s="154">
        <f t="shared" si="8"/>
        <v>0</v>
      </c>
      <c r="P87">
        <v>107.58000000000001</v>
      </c>
      <c r="Q87">
        <v>55.000000000000007</v>
      </c>
      <c r="R87">
        <v>5.8200000000000012</v>
      </c>
      <c r="S87">
        <v>18.000000000000004</v>
      </c>
      <c r="T87">
        <v>69.600000000000009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107.58</v>
      </c>
      <c r="J88">
        <f>BYPL_EOD!AK88+BYPL_EOD!AL88</f>
        <v>55</v>
      </c>
      <c r="K88">
        <f>MES_EOD!AK88+MES_EOD!AL88</f>
        <v>5.82</v>
      </c>
      <c r="L88">
        <f>NDMC_EOD!AK88+NDMC_EOD!AL88</f>
        <v>18</v>
      </c>
      <c r="M88">
        <f>TPDDL_EOD!AK88+TPDDL_EOD!AL88</f>
        <v>69.599999999999994</v>
      </c>
      <c r="N88">
        <f t="shared" si="7"/>
        <v>255.99999999999997</v>
      </c>
      <c r="O88" s="154">
        <f t="shared" si="8"/>
        <v>0</v>
      </c>
      <c r="P88">
        <v>107.58000000000001</v>
      </c>
      <c r="Q88">
        <v>55.000000000000007</v>
      </c>
      <c r="R88">
        <v>5.8200000000000012</v>
      </c>
      <c r="S88">
        <v>18.000000000000004</v>
      </c>
      <c r="T88">
        <v>69.600000000000009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107.58</v>
      </c>
      <c r="J89">
        <f>BYPL_EOD!AK89+BYPL_EOD!AL89</f>
        <v>55</v>
      </c>
      <c r="K89">
        <f>MES_EOD!AK89+MES_EOD!AL89</f>
        <v>5.82</v>
      </c>
      <c r="L89">
        <f>NDMC_EOD!AK89+NDMC_EOD!AL89</f>
        <v>18</v>
      </c>
      <c r="M89">
        <f>TPDDL_EOD!AK89+TPDDL_EOD!AL89</f>
        <v>69.599999999999994</v>
      </c>
      <c r="N89">
        <f t="shared" si="7"/>
        <v>255.99999999999997</v>
      </c>
      <c r="O89" s="154">
        <f t="shared" si="8"/>
        <v>0</v>
      </c>
      <c r="P89">
        <v>107.58000000000001</v>
      </c>
      <c r="Q89">
        <v>55.000000000000007</v>
      </c>
      <c r="R89">
        <v>5.8200000000000012</v>
      </c>
      <c r="S89">
        <v>18.000000000000004</v>
      </c>
      <c r="T89">
        <v>69.600000000000009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107.58</v>
      </c>
      <c r="J90">
        <f>BYPL_EOD!AK90+BYPL_EOD!AL90</f>
        <v>55</v>
      </c>
      <c r="K90">
        <f>MES_EOD!AK90+MES_EOD!AL90</f>
        <v>5.82</v>
      </c>
      <c r="L90">
        <f>NDMC_EOD!AK90+NDMC_EOD!AL90</f>
        <v>18</v>
      </c>
      <c r="M90">
        <f>TPDDL_EOD!AK90+TPDDL_EOD!AL90</f>
        <v>69.599999999999994</v>
      </c>
      <c r="N90">
        <f t="shared" si="7"/>
        <v>255.99999999999997</v>
      </c>
      <c r="O90" s="154">
        <f t="shared" si="8"/>
        <v>0</v>
      </c>
      <c r="P90">
        <v>107.58000000000001</v>
      </c>
      <c r="Q90">
        <v>55.000000000000007</v>
      </c>
      <c r="R90">
        <v>5.8200000000000012</v>
      </c>
      <c r="S90">
        <v>18.000000000000004</v>
      </c>
      <c r="T90">
        <v>69.600000000000009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217.42000000000002</v>
      </c>
      <c r="E91">
        <f>BAWANA!AM91</f>
        <v>0</v>
      </c>
      <c r="F91">
        <f t="shared" si="11"/>
        <v>256</v>
      </c>
      <c r="G91">
        <f t="shared" si="12"/>
        <v>217.42000000000002</v>
      </c>
      <c r="H91" s="154"/>
      <c r="I91">
        <f>BRPL_EOD!AK91+BRPL_EOD!AL91</f>
        <v>75</v>
      </c>
      <c r="J91">
        <f>BYPL_EOD!AK91+BYPL_EOD!AL91</f>
        <v>55</v>
      </c>
      <c r="K91">
        <f>MES_EOD!AK91+MES_EOD!AL91</f>
        <v>5.82</v>
      </c>
      <c r="L91">
        <f>NDMC_EOD!AK91+NDMC_EOD!AL91</f>
        <v>12</v>
      </c>
      <c r="M91">
        <f>TPDDL_EOD!AK91+TPDDL_EOD!AL91</f>
        <v>69.599999999999994</v>
      </c>
      <c r="N91">
        <f t="shared" si="7"/>
        <v>217.42</v>
      </c>
      <c r="O91" s="154">
        <f t="shared" si="8"/>
        <v>0</v>
      </c>
      <c r="P91">
        <v>75.000000000000014</v>
      </c>
      <c r="Q91">
        <v>55.000000000000007</v>
      </c>
      <c r="R91">
        <v>5.8200000000000012</v>
      </c>
      <c r="S91">
        <v>12.000000000000002</v>
      </c>
      <c r="T91">
        <v>69.600000000000009</v>
      </c>
      <c r="U91" s="156">
        <f t="shared" si="9"/>
        <v>217.42000000000002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217.42000000000002</v>
      </c>
      <c r="E92">
        <f>BAWANA!AM92</f>
        <v>0</v>
      </c>
      <c r="F92">
        <f t="shared" si="11"/>
        <v>256</v>
      </c>
      <c r="G92">
        <f t="shared" si="12"/>
        <v>217.42000000000002</v>
      </c>
      <c r="H92" s="154"/>
      <c r="I92">
        <f>BRPL_EOD!AK92+BRPL_EOD!AL92</f>
        <v>75</v>
      </c>
      <c r="J92">
        <f>BYPL_EOD!AK92+BYPL_EOD!AL92</f>
        <v>55</v>
      </c>
      <c r="K92">
        <f>MES_EOD!AK92+MES_EOD!AL92</f>
        <v>5.82</v>
      </c>
      <c r="L92">
        <f>NDMC_EOD!AK92+NDMC_EOD!AL92</f>
        <v>12</v>
      </c>
      <c r="M92">
        <f>TPDDL_EOD!AK92+TPDDL_EOD!AL92</f>
        <v>69.599999999999994</v>
      </c>
      <c r="N92">
        <f t="shared" si="7"/>
        <v>217.42</v>
      </c>
      <c r="O92" s="154">
        <f t="shared" si="8"/>
        <v>0</v>
      </c>
      <c r="P92">
        <v>75.000000000000014</v>
      </c>
      <c r="Q92">
        <v>55.000000000000007</v>
      </c>
      <c r="R92">
        <v>5.8200000000000012</v>
      </c>
      <c r="S92">
        <v>12.000000000000002</v>
      </c>
      <c r="T92">
        <v>69.600000000000009</v>
      </c>
      <c r="U92" s="156">
        <f t="shared" si="9"/>
        <v>217.42000000000002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217.42000000000002</v>
      </c>
      <c r="E93">
        <f>BAWANA!AM93</f>
        <v>0</v>
      </c>
      <c r="F93">
        <f t="shared" si="11"/>
        <v>256</v>
      </c>
      <c r="G93">
        <f t="shared" si="12"/>
        <v>217.42000000000002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5.82</v>
      </c>
      <c r="L93">
        <f>NDMC_EOD!AK93+NDMC_EOD!AL93</f>
        <v>12</v>
      </c>
      <c r="M93">
        <f>TPDDL_EOD!AK93+TPDDL_EOD!AL93</f>
        <v>69.599999999999994</v>
      </c>
      <c r="N93">
        <f t="shared" si="7"/>
        <v>217.42</v>
      </c>
      <c r="O93" s="154">
        <f t="shared" si="8"/>
        <v>0</v>
      </c>
      <c r="P93">
        <v>75.000000000000014</v>
      </c>
      <c r="Q93">
        <v>55.000000000000007</v>
      </c>
      <c r="R93">
        <v>5.8200000000000012</v>
      </c>
      <c r="S93">
        <v>12.000000000000002</v>
      </c>
      <c r="T93">
        <v>69.600000000000009</v>
      </c>
      <c r="U93" s="156">
        <f t="shared" si="9"/>
        <v>217.42000000000002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217.42000000000002</v>
      </c>
      <c r="E94">
        <f>BAWANA!AM94</f>
        <v>0</v>
      </c>
      <c r="F94">
        <f t="shared" si="11"/>
        <v>256</v>
      </c>
      <c r="G94">
        <f t="shared" si="12"/>
        <v>217.42000000000002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5.82</v>
      </c>
      <c r="L94">
        <f>NDMC_EOD!AK94+NDMC_EOD!AL94</f>
        <v>12</v>
      </c>
      <c r="M94">
        <f>TPDDL_EOD!AK94+TPDDL_EOD!AL94</f>
        <v>69.599999999999994</v>
      </c>
      <c r="N94">
        <f t="shared" si="7"/>
        <v>217.42</v>
      </c>
      <c r="O94" s="154">
        <f t="shared" si="8"/>
        <v>0</v>
      </c>
      <c r="P94">
        <v>75.000000000000014</v>
      </c>
      <c r="Q94">
        <v>55.000000000000007</v>
      </c>
      <c r="R94">
        <v>5.8200000000000012</v>
      </c>
      <c r="S94">
        <v>12.000000000000002</v>
      </c>
      <c r="T94">
        <v>69.600000000000009</v>
      </c>
      <c r="U94" s="156">
        <f t="shared" si="9"/>
        <v>217.42000000000002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215.42000000000002</v>
      </c>
      <c r="E95">
        <f>BAWANA!AM95</f>
        <v>0</v>
      </c>
      <c r="F95">
        <f t="shared" si="11"/>
        <v>256</v>
      </c>
      <c r="G95">
        <f t="shared" si="12"/>
        <v>215.42000000000002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5.82</v>
      </c>
      <c r="L95">
        <f>NDMC_EOD!AK95+NDMC_EOD!AL95</f>
        <v>10</v>
      </c>
      <c r="M95">
        <f>TPDDL_EOD!AK95+TPDDL_EOD!AL95</f>
        <v>69.599999999999994</v>
      </c>
      <c r="N95">
        <f t="shared" si="7"/>
        <v>215.42</v>
      </c>
      <c r="O95" s="154">
        <f t="shared" si="8"/>
        <v>0</v>
      </c>
      <c r="P95">
        <v>75.000000000000014</v>
      </c>
      <c r="Q95">
        <v>55.000000000000007</v>
      </c>
      <c r="R95">
        <v>5.8200000000000012</v>
      </c>
      <c r="S95">
        <v>10.000000000000002</v>
      </c>
      <c r="T95">
        <v>69.600000000000009</v>
      </c>
      <c r="U95" s="156">
        <f t="shared" si="9"/>
        <v>215.42000000000002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215.42000000000002</v>
      </c>
      <c r="E96">
        <f>BAWANA!AM96</f>
        <v>0</v>
      </c>
      <c r="F96">
        <f t="shared" si="11"/>
        <v>256</v>
      </c>
      <c r="G96">
        <f t="shared" si="12"/>
        <v>215.42000000000002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5.82</v>
      </c>
      <c r="L96">
        <f>NDMC_EOD!AK96+NDMC_EOD!AL96</f>
        <v>10</v>
      </c>
      <c r="M96">
        <f>TPDDL_EOD!AK96+TPDDL_EOD!AL96</f>
        <v>69.599999999999994</v>
      </c>
      <c r="N96">
        <f t="shared" si="7"/>
        <v>215.42</v>
      </c>
      <c r="O96" s="154">
        <f t="shared" si="8"/>
        <v>0</v>
      </c>
      <c r="P96">
        <v>75.000000000000014</v>
      </c>
      <c r="Q96">
        <v>55.000000000000007</v>
      </c>
      <c r="R96">
        <v>5.8200000000000012</v>
      </c>
      <c r="S96">
        <v>10.000000000000002</v>
      </c>
      <c r="T96">
        <v>69.600000000000009</v>
      </c>
      <c r="U96" s="156">
        <f t="shared" si="9"/>
        <v>215.42000000000002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215.42000000000002</v>
      </c>
      <c r="E97">
        <f>BAWANA!AM97</f>
        <v>0</v>
      </c>
      <c r="F97">
        <f t="shared" si="11"/>
        <v>256</v>
      </c>
      <c r="G97">
        <f t="shared" si="12"/>
        <v>215.42000000000002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5.82</v>
      </c>
      <c r="L97">
        <f>NDMC_EOD!AK97+NDMC_EOD!AL97</f>
        <v>10</v>
      </c>
      <c r="M97">
        <f>TPDDL_EOD!AK97+TPDDL_EOD!AL97</f>
        <v>69.599999999999994</v>
      </c>
      <c r="N97">
        <f t="shared" si="7"/>
        <v>215.42</v>
      </c>
      <c r="O97" s="154">
        <f t="shared" si="8"/>
        <v>0</v>
      </c>
      <c r="P97">
        <v>75.000000000000014</v>
      </c>
      <c r="Q97">
        <v>55.000000000000007</v>
      </c>
      <c r="R97">
        <v>5.8200000000000012</v>
      </c>
      <c r="S97">
        <v>10.000000000000002</v>
      </c>
      <c r="T97">
        <v>69.600000000000009</v>
      </c>
      <c r="U97" s="156">
        <f t="shared" si="9"/>
        <v>215.42000000000002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215.42000000000002</v>
      </c>
      <c r="E98">
        <f>BAWANA!AM98</f>
        <v>0</v>
      </c>
      <c r="F98">
        <f t="shared" si="11"/>
        <v>256</v>
      </c>
      <c r="G98">
        <f t="shared" si="12"/>
        <v>215.42000000000002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5.82</v>
      </c>
      <c r="L98">
        <f>NDMC_EOD!AK98+NDMC_EOD!AL98</f>
        <v>10</v>
      </c>
      <c r="M98">
        <f>TPDDL_EOD!AK98+TPDDL_EOD!AL98</f>
        <v>69.599999999999994</v>
      </c>
      <c r="N98">
        <f t="shared" si="7"/>
        <v>215.42</v>
      </c>
      <c r="O98" s="154">
        <f t="shared" si="8"/>
        <v>0</v>
      </c>
      <c r="P98">
        <v>75.000000000000014</v>
      </c>
      <c r="Q98">
        <v>55.000000000000007</v>
      </c>
      <c r="R98">
        <v>5.8200000000000012</v>
      </c>
      <c r="S98">
        <v>10.000000000000002</v>
      </c>
      <c r="T98">
        <v>69.600000000000009</v>
      </c>
      <c r="U98" s="156">
        <f t="shared" si="9"/>
        <v>215.42000000000002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5.5527299999999977</v>
      </c>
      <c r="E99" s="156">
        <f t="shared" si="14"/>
        <v>0</v>
      </c>
      <c r="F99" s="156">
        <f t="shared" si="14"/>
        <v>6.1440000000000001</v>
      </c>
      <c r="G99" s="156">
        <f t="shared" si="14"/>
        <v>5.5527299999999977</v>
      </c>
      <c r="H99" s="156"/>
      <c r="I99" s="156">
        <f t="shared" si="14"/>
        <v>2.1479700000000008</v>
      </c>
      <c r="J99" s="156">
        <f t="shared" si="14"/>
        <v>1.2831800000000004</v>
      </c>
      <c r="K99" s="156">
        <f t="shared" si="14"/>
        <v>0.13967999999999997</v>
      </c>
      <c r="L99" s="156">
        <f t="shared" si="14"/>
        <v>0.35323000000000015</v>
      </c>
      <c r="M99" s="156">
        <f t="shared" si="14"/>
        <v>1.6286700000000025</v>
      </c>
      <c r="N99" s="156">
        <f t="shared" si="14"/>
        <v>5.5527299999999968</v>
      </c>
      <c r="O99" s="156">
        <f t="shared" si="14"/>
        <v>0</v>
      </c>
      <c r="P99" s="156">
        <f t="shared" si="14"/>
        <v>2.1479700000000013</v>
      </c>
      <c r="Q99" s="156">
        <f t="shared" si="14"/>
        <v>1.2831800000000004</v>
      </c>
      <c r="R99" s="156">
        <f t="shared" si="14"/>
        <v>0.13968</v>
      </c>
      <c r="S99" s="156">
        <f t="shared" si="14"/>
        <v>0.35323000000000021</v>
      </c>
      <c r="T99" s="156">
        <f t="shared" si="14"/>
        <v>1.6286700000000025</v>
      </c>
      <c r="U99" s="156">
        <f t="shared" si="14"/>
        <v>5.5527299999999977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360</v>
      </c>
      <c r="C3">
        <f>BAWANA!G3</f>
        <v>460</v>
      </c>
      <c r="D3">
        <f>BAWANA!AP3</f>
        <v>0</v>
      </c>
      <c r="E3">
        <f>BAWANA!AQ3</f>
        <v>0</v>
      </c>
      <c r="F3">
        <f>(B3+C3)*0.8</f>
        <v>656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360</v>
      </c>
      <c r="C4">
        <f>BAWANA!G4</f>
        <v>460</v>
      </c>
      <c r="D4">
        <f>BAWANA!AP4</f>
        <v>0</v>
      </c>
      <c r="E4">
        <f>BAWANA!AQ4</f>
        <v>0</v>
      </c>
      <c r="F4">
        <f t="shared" ref="F4:F67" si="4">(B4+C4)*0.8</f>
        <v>656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360</v>
      </c>
      <c r="C5">
        <f>BAWANA!G5</f>
        <v>460</v>
      </c>
      <c r="D5">
        <f>BAWANA!AP5</f>
        <v>0</v>
      </c>
      <c r="E5">
        <f>BAWANA!AQ5</f>
        <v>0</v>
      </c>
      <c r="F5">
        <f t="shared" si="4"/>
        <v>656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360</v>
      </c>
      <c r="C6">
        <f>BAWANA!G6</f>
        <v>460</v>
      </c>
      <c r="D6">
        <f>BAWANA!AP6</f>
        <v>0</v>
      </c>
      <c r="E6">
        <f>BAWANA!AQ6</f>
        <v>0</v>
      </c>
      <c r="F6">
        <f t="shared" si="4"/>
        <v>656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360</v>
      </c>
      <c r="C7">
        <f>BAWANA!G7</f>
        <v>460</v>
      </c>
      <c r="D7">
        <f>BAWANA!AP7</f>
        <v>0</v>
      </c>
      <c r="E7">
        <f>BAWANA!AQ7</f>
        <v>0</v>
      </c>
      <c r="F7">
        <f t="shared" si="4"/>
        <v>656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360</v>
      </c>
      <c r="C8">
        <f>BAWANA!G8</f>
        <v>460</v>
      </c>
      <c r="D8">
        <f>BAWANA!AP8</f>
        <v>0</v>
      </c>
      <c r="E8">
        <f>BAWANA!AQ8</f>
        <v>0</v>
      </c>
      <c r="F8">
        <f t="shared" si="4"/>
        <v>656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360</v>
      </c>
      <c r="C9">
        <f>BAWANA!G9</f>
        <v>460</v>
      </c>
      <c r="D9">
        <f>BAWANA!AP9</f>
        <v>0</v>
      </c>
      <c r="E9">
        <f>BAWANA!AQ9</f>
        <v>0</v>
      </c>
      <c r="F9">
        <f t="shared" si="4"/>
        <v>656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360</v>
      </c>
      <c r="C10">
        <f>BAWANA!G10</f>
        <v>460</v>
      </c>
      <c r="D10">
        <f>BAWANA!AP10</f>
        <v>0</v>
      </c>
      <c r="E10">
        <f>BAWANA!AQ10</f>
        <v>0</v>
      </c>
      <c r="F10">
        <f t="shared" si="4"/>
        <v>656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360</v>
      </c>
      <c r="C11">
        <f>BAWANA!G11</f>
        <v>460</v>
      </c>
      <c r="D11">
        <f>BAWANA!AP11</f>
        <v>0</v>
      </c>
      <c r="E11">
        <f>BAWANA!AQ11</f>
        <v>0</v>
      </c>
      <c r="F11">
        <f t="shared" si="4"/>
        <v>656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360</v>
      </c>
      <c r="C12">
        <f>BAWANA!G12</f>
        <v>460</v>
      </c>
      <c r="D12">
        <f>BAWANA!AP12</f>
        <v>0</v>
      </c>
      <c r="E12">
        <f>BAWANA!AQ12</f>
        <v>0</v>
      </c>
      <c r="F12">
        <f t="shared" si="4"/>
        <v>656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360</v>
      </c>
      <c r="C13">
        <f>BAWANA!G13</f>
        <v>460</v>
      </c>
      <c r="D13">
        <f>BAWANA!AP13</f>
        <v>0</v>
      </c>
      <c r="E13">
        <f>BAWANA!AQ13</f>
        <v>0</v>
      </c>
      <c r="F13">
        <f t="shared" si="4"/>
        <v>656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360</v>
      </c>
      <c r="C14">
        <f>BAWANA!G14</f>
        <v>460</v>
      </c>
      <c r="D14">
        <f>BAWANA!AP14</f>
        <v>0</v>
      </c>
      <c r="E14">
        <f>BAWANA!AQ14</f>
        <v>0</v>
      </c>
      <c r="F14">
        <f t="shared" si="4"/>
        <v>656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360</v>
      </c>
      <c r="C15">
        <f>BAWANA!G15</f>
        <v>460</v>
      </c>
      <c r="D15">
        <f>BAWANA!AP15</f>
        <v>0</v>
      </c>
      <c r="E15">
        <f>BAWANA!AQ15</f>
        <v>0</v>
      </c>
      <c r="F15">
        <f t="shared" si="4"/>
        <v>656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360</v>
      </c>
      <c r="C16">
        <f>BAWANA!G16</f>
        <v>460</v>
      </c>
      <c r="D16">
        <f>BAWANA!AP16</f>
        <v>0</v>
      </c>
      <c r="E16">
        <f>BAWANA!AQ16</f>
        <v>0</v>
      </c>
      <c r="F16">
        <f t="shared" si="4"/>
        <v>656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360</v>
      </c>
      <c r="C17">
        <f>BAWANA!G17</f>
        <v>460</v>
      </c>
      <c r="D17">
        <f>BAWANA!AP17</f>
        <v>0</v>
      </c>
      <c r="E17">
        <f>BAWANA!AQ17</f>
        <v>0</v>
      </c>
      <c r="F17">
        <f t="shared" si="4"/>
        <v>656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360</v>
      </c>
      <c r="C18">
        <f>BAWANA!G18</f>
        <v>460</v>
      </c>
      <c r="D18">
        <f>BAWANA!AP18</f>
        <v>0</v>
      </c>
      <c r="E18">
        <f>BAWANA!AQ18</f>
        <v>0</v>
      </c>
      <c r="F18">
        <f t="shared" si="4"/>
        <v>656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360</v>
      </c>
      <c r="C19">
        <f>BAWANA!G19</f>
        <v>460</v>
      </c>
      <c r="D19">
        <f>BAWANA!AP19</f>
        <v>0</v>
      </c>
      <c r="E19">
        <f>BAWANA!AQ19</f>
        <v>0</v>
      </c>
      <c r="F19">
        <f t="shared" si="4"/>
        <v>656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360</v>
      </c>
      <c r="C20">
        <f>BAWANA!G20</f>
        <v>460</v>
      </c>
      <c r="D20">
        <f>BAWANA!AP20</f>
        <v>0</v>
      </c>
      <c r="E20">
        <f>BAWANA!AQ20</f>
        <v>0</v>
      </c>
      <c r="F20">
        <f t="shared" si="4"/>
        <v>656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360</v>
      </c>
      <c r="C21">
        <f>BAWANA!G21</f>
        <v>460</v>
      </c>
      <c r="D21">
        <f>BAWANA!AP21</f>
        <v>0</v>
      </c>
      <c r="E21">
        <f>BAWANA!AQ21</f>
        <v>0</v>
      </c>
      <c r="F21">
        <f t="shared" si="4"/>
        <v>656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360</v>
      </c>
      <c r="C22">
        <f>BAWANA!G22</f>
        <v>460</v>
      </c>
      <c r="D22">
        <f>BAWANA!AP22</f>
        <v>0</v>
      </c>
      <c r="E22">
        <f>BAWANA!AQ22</f>
        <v>0</v>
      </c>
      <c r="F22">
        <f t="shared" si="4"/>
        <v>656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360</v>
      </c>
      <c r="C23">
        <f>BAWANA!G23</f>
        <v>460</v>
      </c>
      <c r="D23">
        <f>BAWANA!AP23</f>
        <v>0</v>
      </c>
      <c r="E23">
        <f>BAWANA!AQ23</f>
        <v>0</v>
      </c>
      <c r="F23">
        <f t="shared" si="4"/>
        <v>656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360</v>
      </c>
      <c r="C24">
        <f>BAWANA!G24</f>
        <v>460</v>
      </c>
      <c r="D24">
        <f>BAWANA!AP24</f>
        <v>0</v>
      </c>
      <c r="E24">
        <f>BAWANA!AQ24</f>
        <v>0</v>
      </c>
      <c r="F24">
        <f t="shared" si="4"/>
        <v>656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360</v>
      </c>
      <c r="C25">
        <f>BAWANA!G25</f>
        <v>460</v>
      </c>
      <c r="D25">
        <f>BAWANA!AP25</f>
        <v>0</v>
      </c>
      <c r="E25">
        <f>BAWANA!AQ25</f>
        <v>0</v>
      </c>
      <c r="F25">
        <f t="shared" si="4"/>
        <v>656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360</v>
      </c>
      <c r="C26">
        <f>BAWANA!G26</f>
        <v>460</v>
      </c>
      <c r="D26">
        <f>BAWANA!AP26</f>
        <v>0</v>
      </c>
      <c r="E26">
        <f>BAWANA!AQ26</f>
        <v>0</v>
      </c>
      <c r="F26">
        <f t="shared" si="4"/>
        <v>656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360</v>
      </c>
      <c r="C27">
        <f>BAWANA!G27</f>
        <v>460</v>
      </c>
      <c r="D27">
        <f>BAWANA!AP27</f>
        <v>0</v>
      </c>
      <c r="E27">
        <f>BAWANA!AQ27</f>
        <v>0</v>
      </c>
      <c r="F27">
        <f t="shared" si="4"/>
        <v>656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360</v>
      </c>
      <c r="C28">
        <f>BAWANA!G28</f>
        <v>460</v>
      </c>
      <c r="D28">
        <f>BAWANA!AP28</f>
        <v>0</v>
      </c>
      <c r="E28">
        <f>BAWANA!AQ28</f>
        <v>0</v>
      </c>
      <c r="F28">
        <f t="shared" si="4"/>
        <v>656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360</v>
      </c>
      <c r="C29">
        <f>BAWANA!G29</f>
        <v>460</v>
      </c>
      <c r="D29">
        <f>BAWANA!AP29</f>
        <v>0</v>
      </c>
      <c r="E29">
        <f>BAWANA!AQ29</f>
        <v>0</v>
      </c>
      <c r="F29">
        <f t="shared" si="4"/>
        <v>656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360</v>
      </c>
      <c r="C30">
        <f>BAWANA!G30</f>
        <v>460</v>
      </c>
      <c r="D30">
        <f>BAWANA!AP30</f>
        <v>0</v>
      </c>
      <c r="E30">
        <f>BAWANA!AQ30</f>
        <v>0</v>
      </c>
      <c r="F30">
        <f t="shared" si="4"/>
        <v>656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360</v>
      </c>
      <c r="C31">
        <f>BAWANA!G31</f>
        <v>460</v>
      </c>
      <c r="D31">
        <f>BAWANA!AP31</f>
        <v>0</v>
      </c>
      <c r="E31">
        <f>BAWANA!AQ31</f>
        <v>0</v>
      </c>
      <c r="F31">
        <f t="shared" si="4"/>
        <v>656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360</v>
      </c>
      <c r="C32">
        <f>BAWANA!G32</f>
        <v>460</v>
      </c>
      <c r="D32">
        <f>BAWANA!AP32</f>
        <v>0</v>
      </c>
      <c r="E32">
        <f>BAWANA!AQ32</f>
        <v>0</v>
      </c>
      <c r="F32">
        <f t="shared" si="4"/>
        <v>656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360</v>
      </c>
      <c r="C33">
        <f>BAWANA!G33</f>
        <v>460</v>
      </c>
      <c r="D33">
        <f>BAWANA!AP33</f>
        <v>0</v>
      </c>
      <c r="E33">
        <f>BAWANA!AQ33</f>
        <v>0</v>
      </c>
      <c r="F33">
        <f t="shared" si="4"/>
        <v>656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360</v>
      </c>
      <c r="C34">
        <f>BAWANA!G34</f>
        <v>460</v>
      </c>
      <c r="D34">
        <f>BAWANA!AP34</f>
        <v>0</v>
      </c>
      <c r="E34">
        <f>BAWANA!AQ34</f>
        <v>0</v>
      </c>
      <c r="F34">
        <f t="shared" si="4"/>
        <v>656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360</v>
      </c>
      <c r="C35">
        <f>BAWANA!G35</f>
        <v>460</v>
      </c>
      <c r="D35">
        <f>BAWANA!AP35</f>
        <v>0</v>
      </c>
      <c r="E35">
        <f>BAWANA!AQ35</f>
        <v>0</v>
      </c>
      <c r="F35">
        <f t="shared" si="4"/>
        <v>656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360</v>
      </c>
      <c r="C36">
        <f>BAWANA!G36</f>
        <v>460</v>
      </c>
      <c r="D36">
        <f>BAWANA!AP36</f>
        <v>0</v>
      </c>
      <c r="E36">
        <f>BAWANA!AQ36</f>
        <v>0</v>
      </c>
      <c r="F36">
        <f t="shared" si="4"/>
        <v>656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360</v>
      </c>
      <c r="C37">
        <f>BAWANA!G37</f>
        <v>460</v>
      </c>
      <c r="D37">
        <f>BAWANA!AP37</f>
        <v>0</v>
      </c>
      <c r="E37">
        <f>BAWANA!AQ37</f>
        <v>0</v>
      </c>
      <c r="F37">
        <f t="shared" si="4"/>
        <v>656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360</v>
      </c>
      <c r="C38">
        <f>BAWANA!G38</f>
        <v>460</v>
      </c>
      <c r="D38">
        <f>BAWANA!AP38</f>
        <v>0</v>
      </c>
      <c r="E38">
        <f>BAWANA!AQ38</f>
        <v>0</v>
      </c>
      <c r="F38">
        <f t="shared" si="4"/>
        <v>656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360</v>
      </c>
      <c r="C39">
        <f>BAWANA!G39</f>
        <v>460</v>
      </c>
      <c r="D39">
        <f>BAWANA!AP39</f>
        <v>0</v>
      </c>
      <c r="E39">
        <f>BAWANA!AQ39</f>
        <v>0</v>
      </c>
      <c r="F39">
        <f t="shared" si="4"/>
        <v>656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360</v>
      </c>
      <c r="C40">
        <f>BAWANA!G40</f>
        <v>460</v>
      </c>
      <c r="D40">
        <f>BAWANA!AP40</f>
        <v>0</v>
      </c>
      <c r="E40">
        <f>BAWANA!AQ40</f>
        <v>0</v>
      </c>
      <c r="F40">
        <f t="shared" si="4"/>
        <v>656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360</v>
      </c>
      <c r="C41">
        <f>BAWANA!G41</f>
        <v>460</v>
      </c>
      <c r="D41">
        <f>BAWANA!AP41</f>
        <v>0</v>
      </c>
      <c r="E41">
        <f>BAWANA!AQ41</f>
        <v>0</v>
      </c>
      <c r="F41">
        <f t="shared" si="4"/>
        <v>656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360</v>
      </c>
      <c r="C42">
        <f>BAWANA!G42</f>
        <v>460</v>
      </c>
      <c r="D42">
        <f>BAWANA!AP42</f>
        <v>0</v>
      </c>
      <c r="E42">
        <f>BAWANA!AQ42</f>
        <v>0</v>
      </c>
      <c r="F42">
        <f t="shared" si="4"/>
        <v>656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360</v>
      </c>
      <c r="C43">
        <f>BAWANA!G43</f>
        <v>460</v>
      </c>
      <c r="D43">
        <f>BAWANA!AP43</f>
        <v>0</v>
      </c>
      <c r="E43">
        <f>BAWANA!AQ43</f>
        <v>0</v>
      </c>
      <c r="F43">
        <f t="shared" si="4"/>
        <v>656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360</v>
      </c>
      <c r="C44">
        <f>BAWANA!G44</f>
        <v>460</v>
      </c>
      <c r="D44">
        <f>BAWANA!AP44</f>
        <v>0</v>
      </c>
      <c r="E44">
        <f>BAWANA!AQ44</f>
        <v>0</v>
      </c>
      <c r="F44">
        <f t="shared" si="4"/>
        <v>656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360</v>
      </c>
      <c r="C45">
        <f>BAWANA!G45</f>
        <v>460</v>
      </c>
      <c r="D45">
        <f>BAWANA!AP45</f>
        <v>0</v>
      </c>
      <c r="E45">
        <f>BAWANA!AQ45</f>
        <v>0</v>
      </c>
      <c r="F45">
        <f t="shared" si="4"/>
        <v>656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360</v>
      </c>
      <c r="C46">
        <f>BAWANA!G46</f>
        <v>460</v>
      </c>
      <c r="D46">
        <f>BAWANA!AP46</f>
        <v>0</v>
      </c>
      <c r="E46">
        <f>BAWANA!AQ46</f>
        <v>0</v>
      </c>
      <c r="F46">
        <f t="shared" si="4"/>
        <v>656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360</v>
      </c>
      <c r="C47">
        <f>BAWANA!G47</f>
        <v>460</v>
      </c>
      <c r="D47">
        <f>BAWANA!AP47</f>
        <v>0</v>
      </c>
      <c r="E47">
        <f>BAWANA!AQ47</f>
        <v>0</v>
      </c>
      <c r="F47">
        <f t="shared" si="4"/>
        <v>656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360</v>
      </c>
      <c r="C48">
        <f>BAWANA!G48</f>
        <v>460</v>
      </c>
      <c r="D48">
        <f>BAWANA!AP48</f>
        <v>0</v>
      </c>
      <c r="E48">
        <f>BAWANA!AQ48</f>
        <v>0</v>
      </c>
      <c r="F48">
        <f t="shared" si="4"/>
        <v>656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360</v>
      </c>
      <c r="C49">
        <f>BAWANA!G49</f>
        <v>460</v>
      </c>
      <c r="D49">
        <f>BAWANA!AP49</f>
        <v>0</v>
      </c>
      <c r="E49">
        <f>BAWANA!AQ49</f>
        <v>0</v>
      </c>
      <c r="F49">
        <f t="shared" si="4"/>
        <v>656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360</v>
      </c>
      <c r="C50">
        <f>BAWANA!G50</f>
        <v>460</v>
      </c>
      <c r="D50">
        <f>BAWANA!AP50</f>
        <v>0</v>
      </c>
      <c r="E50">
        <f>BAWANA!AQ50</f>
        <v>0</v>
      </c>
      <c r="F50">
        <f t="shared" si="4"/>
        <v>656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360</v>
      </c>
      <c r="C51">
        <f>BAWANA!G51</f>
        <v>460</v>
      </c>
      <c r="D51">
        <f>BAWANA!AP51</f>
        <v>0</v>
      </c>
      <c r="E51">
        <f>BAWANA!AQ51</f>
        <v>0</v>
      </c>
      <c r="F51">
        <f t="shared" si="4"/>
        <v>656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360</v>
      </c>
      <c r="C52">
        <f>BAWANA!G52</f>
        <v>460</v>
      </c>
      <c r="D52">
        <f>BAWANA!AP52</f>
        <v>0</v>
      </c>
      <c r="E52">
        <f>BAWANA!AQ52</f>
        <v>0</v>
      </c>
      <c r="F52">
        <f t="shared" si="4"/>
        <v>656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360</v>
      </c>
      <c r="C53">
        <f>BAWANA!G53</f>
        <v>460</v>
      </c>
      <c r="D53">
        <f>BAWANA!AP53</f>
        <v>0</v>
      </c>
      <c r="E53">
        <f>BAWANA!AQ53</f>
        <v>0</v>
      </c>
      <c r="F53">
        <f t="shared" si="4"/>
        <v>656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360</v>
      </c>
      <c r="C54">
        <f>BAWANA!G54</f>
        <v>460</v>
      </c>
      <c r="D54">
        <f>BAWANA!AP54</f>
        <v>0</v>
      </c>
      <c r="E54">
        <f>BAWANA!AQ54</f>
        <v>0</v>
      </c>
      <c r="F54">
        <f t="shared" si="4"/>
        <v>656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360</v>
      </c>
      <c r="C55">
        <f>BAWANA!G55</f>
        <v>460</v>
      </c>
      <c r="D55">
        <f>BAWANA!AP55</f>
        <v>0</v>
      </c>
      <c r="E55">
        <f>BAWANA!AQ55</f>
        <v>0</v>
      </c>
      <c r="F55">
        <f t="shared" si="4"/>
        <v>656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360</v>
      </c>
      <c r="C56">
        <f>BAWANA!G56</f>
        <v>460</v>
      </c>
      <c r="D56">
        <f>BAWANA!AP56</f>
        <v>0</v>
      </c>
      <c r="E56">
        <f>BAWANA!AQ56</f>
        <v>0</v>
      </c>
      <c r="F56">
        <f t="shared" si="4"/>
        <v>656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360</v>
      </c>
      <c r="C57">
        <f>BAWANA!G57</f>
        <v>460</v>
      </c>
      <c r="D57">
        <f>BAWANA!AP57</f>
        <v>0</v>
      </c>
      <c r="E57">
        <f>BAWANA!AQ57</f>
        <v>0</v>
      </c>
      <c r="F57">
        <f t="shared" si="4"/>
        <v>656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360</v>
      </c>
      <c r="C58">
        <f>BAWANA!G58</f>
        <v>460</v>
      </c>
      <c r="D58">
        <f>BAWANA!AP58</f>
        <v>0</v>
      </c>
      <c r="E58">
        <f>BAWANA!AQ58</f>
        <v>0</v>
      </c>
      <c r="F58">
        <f t="shared" si="4"/>
        <v>656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360</v>
      </c>
      <c r="C59">
        <f>BAWANA!G59</f>
        <v>460</v>
      </c>
      <c r="D59">
        <f>BAWANA!AP59</f>
        <v>0</v>
      </c>
      <c r="E59">
        <f>BAWANA!AQ59</f>
        <v>0</v>
      </c>
      <c r="F59">
        <f t="shared" si="4"/>
        <v>656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360</v>
      </c>
      <c r="C60">
        <f>BAWANA!G60</f>
        <v>460</v>
      </c>
      <c r="D60">
        <f>BAWANA!AP60</f>
        <v>0</v>
      </c>
      <c r="E60">
        <f>BAWANA!AQ60</f>
        <v>0</v>
      </c>
      <c r="F60">
        <f t="shared" si="4"/>
        <v>656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360</v>
      </c>
      <c r="C61">
        <f>BAWANA!G61</f>
        <v>460</v>
      </c>
      <c r="D61">
        <f>BAWANA!AP61</f>
        <v>0</v>
      </c>
      <c r="E61">
        <f>BAWANA!AQ61</f>
        <v>0</v>
      </c>
      <c r="F61">
        <f t="shared" si="4"/>
        <v>656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360</v>
      </c>
      <c r="C62">
        <f>BAWANA!G62</f>
        <v>460</v>
      </c>
      <c r="D62">
        <f>BAWANA!AP62</f>
        <v>0</v>
      </c>
      <c r="E62">
        <f>BAWANA!AQ62</f>
        <v>0</v>
      </c>
      <c r="F62">
        <f t="shared" si="4"/>
        <v>656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360</v>
      </c>
      <c r="C63">
        <f>BAWANA!G63</f>
        <v>460</v>
      </c>
      <c r="D63">
        <f>BAWANA!AP63</f>
        <v>0</v>
      </c>
      <c r="E63">
        <f>BAWANA!AQ63</f>
        <v>0</v>
      </c>
      <c r="F63">
        <f t="shared" si="4"/>
        <v>656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360</v>
      </c>
      <c r="C64">
        <f>BAWANA!G64</f>
        <v>460</v>
      </c>
      <c r="D64">
        <f>BAWANA!AP64</f>
        <v>0</v>
      </c>
      <c r="E64">
        <f>BAWANA!AQ64</f>
        <v>0</v>
      </c>
      <c r="F64">
        <f t="shared" si="4"/>
        <v>656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360</v>
      </c>
      <c r="C65">
        <f>BAWANA!G65</f>
        <v>460</v>
      </c>
      <c r="D65">
        <f>BAWANA!AP65</f>
        <v>0</v>
      </c>
      <c r="E65">
        <f>BAWANA!AQ65</f>
        <v>0</v>
      </c>
      <c r="F65">
        <f t="shared" si="4"/>
        <v>656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360</v>
      </c>
      <c r="C66">
        <f>BAWANA!G66</f>
        <v>460</v>
      </c>
      <c r="D66">
        <f>BAWANA!AP66</f>
        <v>0</v>
      </c>
      <c r="E66">
        <f>BAWANA!AQ66</f>
        <v>0</v>
      </c>
      <c r="F66">
        <f t="shared" si="4"/>
        <v>656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360</v>
      </c>
      <c r="C67">
        <f>BAWANA!G67</f>
        <v>460</v>
      </c>
      <c r="D67">
        <f>BAWANA!AP67</f>
        <v>0</v>
      </c>
      <c r="E67">
        <f>BAWANA!AQ67</f>
        <v>0</v>
      </c>
      <c r="F67">
        <f t="shared" si="4"/>
        <v>656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360</v>
      </c>
      <c r="C68">
        <f>BAWANA!G68</f>
        <v>460</v>
      </c>
      <c r="D68">
        <f>BAWANA!AP68</f>
        <v>0</v>
      </c>
      <c r="E68">
        <f>BAWANA!AQ68</f>
        <v>0</v>
      </c>
      <c r="F68">
        <f t="shared" ref="F68:F98" si="11">(B68+C68)*0.8</f>
        <v>656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360</v>
      </c>
      <c r="C69">
        <f>BAWANA!G69</f>
        <v>460</v>
      </c>
      <c r="D69">
        <f>BAWANA!AP69</f>
        <v>0</v>
      </c>
      <c r="E69">
        <f>BAWANA!AQ69</f>
        <v>0</v>
      </c>
      <c r="F69">
        <f t="shared" si="11"/>
        <v>656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360</v>
      </c>
      <c r="C70">
        <f>BAWANA!G70</f>
        <v>460</v>
      </c>
      <c r="D70">
        <f>BAWANA!AP70</f>
        <v>0</v>
      </c>
      <c r="E70">
        <f>BAWANA!AQ70</f>
        <v>0</v>
      </c>
      <c r="F70">
        <f t="shared" si="11"/>
        <v>656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360</v>
      </c>
      <c r="C71">
        <f>BAWANA!G71</f>
        <v>460</v>
      </c>
      <c r="D71">
        <f>BAWANA!AP71</f>
        <v>0</v>
      </c>
      <c r="E71">
        <f>BAWANA!AQ71</f>
        <v>0</v>
      </c>
      <c r="F71">
        <f t="shared" si="11"/>
        <v>656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360</v>
      </c>
      <c r="C72">
        <f>BAWANA!G72</f>
        <v>460</v>
      </c>
      <c r="D72">
        <f>BAWANA!AP72</f>
        <v>0</v>
      </c>
      <c r="E72">
        <f>BAWANA!AQ72</f>
        <v>0</v>
      </c>
      <c r="F72">
        <f t="shared" si="11"/>
        <v>656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360</v>
      </c>
      <c r="C73">
        <f>BAWANA!G73</f>
        <v>460</v>
      </c>
      <c r="D73">
        <f>BAWANA!AP73</f>
        <v>0</v>
      </c>
      <c r="E73">
        <f>BAWANA!AQ73</f>
        <v>0</v>
      </c>
      <c r="F73">
        <f t="shared" si="11"/>
        <v>656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360</v>
      </c>
      <c r="C74">
        <f>BAWANA!G74</f>
        <v>460</v>
      </c>
      <c r="D74">
        <f>BAWANA!AP74</f>
        <v>0</v>
      </c>
      <c r="E74">
        <f>BAWANA!AQ74</f>
        <v>0</v>
      </c>
      <c r="F74">
        <f t="shared" si="11"/>
        <v>656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360</v>
      </c>
      <c r="C75">
        <f>BAWANA!G75</f>
        <v>460</v>
      </c>
      <c r="D75">
        <f>BAWANA!AP75</f>
        <v>0</v>
      </c>
      <c r="E75">
        <f>BAWANA!AQ75</f>
        <v>0</v>
      </c>
      <c r="F75">
        <f t="shared" si="11"/>
        <v>656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360</v>
      </c>
      <c r="C76">
        <f>BAWANA!G76</f>
        <v>460</v>
      </c>
      <c r="D76">
        <f>BAWANA!AP76</f>
        <v>0</v>
      </c>
      <c r="E76">
        <f>BAWANA!AQ76</f>
        <v>0</v>
      </c>
      <c r="F76">
        <f t="shared" si="11"/>
        <v>656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360</v>
      </c>
      <c r="C77">
        <f>BAWANA!G77</f>
        <v>460</v>
      </c>
      <c r="D77">
        <f>BAWANA!AP77</f>
        <v>0</v>
      </c>
      <c r="E77">
        <f>BAWANA!AQ77</f>
        <v>0</v>
      </c>
      <c r="F77">
        <f t="shared" si="11"/>
        <v>656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360</v>
      </c>
      <c r="C78">
        <f>BAWANA!G78</f>
        <v>460</v>
      </c>
      <c r="D78">
        <f>BAWANA!AP78</f>
        <v>0</v>
      </c>
      <c r="E78">
        <f>BAWANA!AQ78</f>
        <v>0</v>
      </c>
      <c r="F78">
        <f t="shared" si="11"/>
        <v>656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360</v>
      </c>
      <c r="C79">
        <f>BAWANA!G79</f>
        <v>460</v>
      </c>
      <c r="D79">
        <f>BAWANA!AP79</f>
        <v>0</v>
      </c>
      <c r="E79">
        <f>BAWANA!AQ79</f>
        <v>0</v>
      </c>
      <c r="F79">
        <f t="shared" si="11"/>
        <v>656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360</v>
      </c>
      <c r="C80">
        <f>BAWANA!G80</f>
        <v>460</v>
      </c>
      <c r="D80">
        <f>BAWANA!AP80</f>
        <v>0</v>
      </c>
      <c r="E80">
        <f>BAWANA!AQ80</f>
        <v>0</v>
      </c>
      <c r="F80">
        <f t="shared" si="11"/>
        <v>656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360</v>
      </c>
      <c r="C81">
        <f>BAWANA!G81</f>
        <v>460</v>
      </c>
      <c r="D81">
        <f>BAWANA!AP81</f>
        <v>0</v>
      </c>
      <c r="E81">
        <f>BAWANA!AQ81</f>
        <v>0</v>
      </c>
      <c r="F81">
        <f t="shared" si="11"/>
        <v>656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360</v>
      </c>
      <c r="C82">
        <f>BAWANA!G82</f>
        <v>460</v>
      </c>
      <c r="D82">
        <f>BAWANA!AP82</f>
        <v>0</v>
      </c>
      <c r="E82">
        <f>BAWANA!AQ82</f>
        <v>0</v>
      </c>
      <c r="F82">
        <f t="shared" si="11"/>
        <v>656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360</v>
      </c>
      <c r="C83">
        <f>BAWANA!G83</f>
        <v>460</v>
      </c>
      <c r="D83">
        <f>BAWANA!AP83</f>
        <v>0</v>
      </c>
      <c r="E83">
        <f>BAWANA!AQ83</f>
        <v>0</v>
      </c>
      <c r="F83">
        <f t="shared" si="11"/>
        <v>656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360</v>
      </c>
      <c r="C84">
        <f>BAWANA!G84</f>
        <v>460</v>
      </c>
      <c r="D84">
        <f>BAWANA!AP84</f>
        <v>0</v>
      </c>
      <c r="E84">
        <f>BAWANA!AQ84</f>
        <v>0</v>
      </c>
      <c r="F84">
        <f t="shared" si="11"/>
        <v>656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360</v>
      </c>
      <c r="C85">
        <f>BAWANA!G85</f>
        <v>460</v>
      </c>
      <c r="D85">
        <f>BAWANA!AP85</f>
        <v>0</v>
      </c>
      <c r="E85">
        <f>BAWANA!AQ85</f>
        <v>0</v>
      </c>
      <c r="F85">
        <f t="shared" si="11"/>
        <v>656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360</v>
      </c>
      <c r="C86">
        <f>BAWANA!G86</f>
        <v>460</v>
      </c>
      <c r="D86">
        <f>BAWANA!AP86</f>
        <v>0</v>
      </c>
      <c r="E86">
        <f>BAWANA!AQ86</f>
        <v>0</v>
      </c>
      <c r="F86">
        <f t="shared" si="11"/>
        <v>656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360</v>
      </c>
      <c r="C87">
        <f>BAWANA!G87</f>
        <v>460</v>
      </c>
      <c r="D87">
        <f>BAWANA!AP87</f>
        <v>0</v>
      </c>
      <c r="E87">
        <f>BAWANA!AQ87</f>
        <v>0</v>
      </c>
      <c r="F87">
        <f t="shared" si="11"/>
        <v>656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360</v>
      </c>
      <c r="C88">
        <f>BAWANA!G88</f>
        <v>460</v>
      </c>
      <c r="D88">
        <f>BAWANA!AP88</f>
        <v>0</v>
      </c>
      <c r="E88">
        <f>BAWANA!AQ88</f>
        <v>0</v>
      </c>
      <c r="F88">
        <f t="shared" si="11"/>
        <v>656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360</v>
      </c>
      <c r="C89">
        <f>BAWANA!G89</f>
        <v>460</v>
      </c>
      <c r="D89">
        <f>BAWANA!AP89</f>
        <v>0</v>
      </c>
      <c r="E89">
        <f>BAWANA!AQ89</f>
        <v>0</v>
      </c>
      <c r="F89">
        <f t="shared" si="11"/>
        <v>656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360</v>
      </c>
      <c r="C90">
        <f>BAWANA!G90</f>
        <v>460</v>
      </c>
      <c r="D90">
        <f>BAWANA!AP90</f>
        <v>0</v>
      </c>
      <c r="E90">
        <f>BAWANA!AQ90</f>
        <v>0</v>
      </c>
      <c r="F90">
        <f t="shared" si="11"/>
        <v>656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360</v>
      </c>
      <c r="C91">
        <f>BAWANA!G91</f>
        <v>460</v>
      </c>
      <c r="D91">
        <f>BAWANA!AP91</f>
        <v>0</v>
      </c>
      <c r="E91">
        <f>BAWANA!AQ91</f>
        <v>0</v>
      </c>
      <c r="F91">
        <f t="shared" si="11"/>
        <v>656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360</v>
      </c>
      <c r="C92">
        <f>BAWANA!G92</f>
        <v>460</v>
      </c>
      <c r="D92">
        <f>BAWANA!AP92</f>
        <v>0</v>
      </c>
      <c r="E92">
        <f>BAWANA!AQ92</f>
        <v>0</v>
      </c>
      <c r="F92">
        <f t="shared" si="11"/>
        <v>656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360</v>
      </c>
      <c r="C93">
        <f>BAWANA!G93</f>
        <v>460</v>
      </c>
      <c r="D93">
        <f>BAWANA!AP93</f>
        <v>0</v>
      </c>
      <c r="E93">
        <f>BAWANA!AQ93</f>
        <v>0</v>
      </c>
      <c r="F93">
        <f t="shared" si="11"/>
        <v>656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360</v>
      </c>
      <c r="C94">
        <f>BAWANA!G94</f>
        <v>460</v>
      </c>
      <c r="D94">
        <f>BAWANA!AP94</f>
        <v>0</v>
      </c>
      <c r="E94">
        <f>BAWANA!AQ94</f>
        <v>0</v>
      </c>
      <c r="F94">
        <f t="shared" si="11"/>
        <v>656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360</v>
      </c>
      <c r="C95">
        <f>BAWANA!G95</f>
        <v>460</v>
      </c>
      <c r="D95">
        <f>BAWANA!AP95</f>
        <v>0</v>
      </c>
      <c r="E95">
        <f>BAWANA!AQ95</f>
        <v>0</v>
      </c>
      <c r="F95">
        <f t="shared" si="11"/>
        <v>656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360</v>
      </c>
      <c r="C96">
        <f>BAWANA!G96</f>
        <v>460</v>
      </c>
      <c r="D96">
        <f>BAWANA!AP96</f>
        <v>0</v>
      </c>
      <c r="E96">
        <f>BAWANA!AQ96</f>
        <v>0</v>
      </c>
      <c r="F96">
        <f t="shared" si="11"/>
        <v>656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360</v>
      </c>
      <c r="C97">
        <f>BAWANA!G97</f>
        <v>460</v>
      </c>
      <c r="D97">
        <f>BAWANA!AP97</f>
        <v>0</v>
      </c>
      <c r="E97">
        <f>BAWANA!AQ97</f>
        <v>0</v>
      </c>
      <c r="F97">
        <f t="shared" si="11"/>
        <v>656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360</v>
      </c>
      <c r="C98">
        <f>BAWANA!G98</f>
        <v>460</v>
      </c>
      <c r="D98">
        <f>BAWANA!AP98</f>
        <v>0</v>
      </c>
      <c r="E98">
        <f>BAWANA!AQ98</f>
        <v>0</v>
      </c>
      <c r="F98">
        <f t="shared" si="11"/>
        <v>656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8.64</v>
      </c>
      <c r="C99" s="156">
        <f t="shared" ref="C99:U99" si="14">SUM(C3:C98)/4000</f>
        <v>11.04</v>
      </c>
      <c r="D99" s="156">
        <f t="shared" si="14"/>
        <v>0</v>
      </c>
      <c r="E99" s="156">
        <f t="shared" si="14"/>
        <v>0</v>
      </c>
      <c r="F99" s="156">
        <f t="shared" si="14"/>
        <v>15.744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45.484000000000002</v>
      </c>
      <c r="E3">
        <v>0</v>
      </c>
      <c r="F3">
        <v>22.62</v>
      </c>
      <c r="G3">
        <v>15.607799999999999</v>
      </c>
      <c r="H3">
        <v>0</v>
      </c>
      <c r="I3">
        <v>91.44</v>
      </c>
      <c r="J3">
        <v>2.286</v>
      </c>
      <c r="K3">
        <v>687.84215500000005</v>
      </c>
      <c r="L3">
        <v>437.60275000000001</v>
      </c>
      <c r="M3">
        <v>88.88</v>
      </c>
      <c r="N3">
        <v>119.15625</v>
      </c>
      <c r="O3">
        <v>62.395313000000002</v>
      </c>
      <c r="P3">
        <v>83.6</v>
      </c>
      <c r="Q3">
        <v>14.35</v>
      </c>
      <c r="R3">
        <v>29.971499999999999</v>
      </c>
      <c r="S3">
        <v>18.109000000000002</v>
      </c>
      <c r="T3">
        <v>0.38400000000000001</v>
      </c>
      <c r="U3">
        <v>348.97500000000002</v>
      </c>
      <c r="V3">
        <v>20.731850000000001</v>
      </c>
      <c r="W3">
        <v>34.799309999999998</v>
      </c>
      <c r="X3">
        <v>98.34375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8.3312000000000008</v>
      </c>
      <c r="AG3">
        <v>43.145600000000002</v>
      </c>
      <c r="AH3">
        <v>0</v>
      </c>
      <c r="AI3">
        <v>0</v>
      </c>
      <c r="AJ3">
        <v>0</v>
      </c>
      <c r="AK3">
        <v>26.3</v>
      </c>
      <c r="AL3">
        <v>53.451999999999998</v>
      </c>
      <c r="AM3">
        <v>5.4608400000000001</v>
      </c>
      <c r="AN3">
        <v>0.88154999999999994</v>
      </c>
      <c r="AO3">
        <v>0</v>
      </c>
      <c r="AP3">
        <v>2.3058000000000001</v>
      </c>
      <c r="AQ3">
        <v>0</v>
      </c>
      <c r="AR3">
        <v>38.860799999999998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4.5720000000000001</v>
      </c>
      <c r="AY3">
        <v>0</v>
      </c>
      <c r="AZ3">
        <f>DJ3</f>
        <v>82.26021200000001</v>
      </c>
      <c r="BA3">
        <f>SUM(B3:AZ3)</f>
        <v>2538.2348800000009</v>
      </c>
      <c r="BD3">
        <v>4.2938999999999998</v>
      </c>
      <c r="BE3">
        <v>0</v>
      </c>
      <c r="BF3">
        <v>2.4302000000000001E-2</v>
      </c>
      <c r="BG3">
        <v>0</v>
      </c>
      <c r="BH3">
        <v>0</v>
      </c>
      <c r="BI3">
        <v>0.84400399999999998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1.7712330000000001</v>
      </c>
      <c r="BR3">
        <v>0.49992799999999998</v>
      </c>
      <c r="BS3">
        <v>0.92</v>
      </c>
      <c r="BT3">
        <v>0</v>
      </c>
      <c r="BU3">
        <v>2.6925140000000001</v>
      </c>
      <c r="BV3">
        <v>1.341844</v>
      </c>
      <c r="BW3">
        <v>9.44</v>
      </c>
      <c r="BX3">
        <v>4.2581249999999997</v>
      </c>
      <c r="BY3">
        <v>0</v>
      </c>
      <c r="BZ3">
        <v>1.9381029999999999</v>
      </c>
      <c r="CA3">
        <v>3.5116909999999999</v>
      </c>
      <c r="CB3">
        <v>1.84</v>
      </c>
      <c r="CC3">
        <v>0.95</v>
      </c>
      <c r="CD3">
        <v>1.48</v>
      </c>
      <c r="CE3">
        <v>1.99</v>
      </c>
      <c r="CF3">
        <v>0.18</v>
      </c>
      <c r="CG3">
        <v>3.77</v>
      </c>
      <c r="CH3">
        <v>0</v>
      </c>
      <c r="CI3">
        <v>7.18</v>
      </c>
      <c r="CJ3">
        <v>0</v>
      </c>
      <c r="CK3">
        <v>0.88</v>
      </c>
      <c r="CL3">
        <v>5.313701</v>
      </c>
      <c r="CM3">
        <v>0.935114</v>
      </c>
      <c r="CN3">
        <v>3.5424669999999998</v>
      </c>
      <c r="CO3">
        <v>2.2200000000000002</v>
      </c>
      <c r="CP3">
        <v>0.99528000000000005</v>
      </c>
      <c r="CQ3">
        <v>2.7933970000000001</v>
      </c>
      <c r="CR3">
        <v>3.52</v>
      </c>
      <c r="CS3">
        <v>1.974607</v>
      </c>
      <c r="CT3">
        <v>1.9429620000000001</v>
      </c>
      <c r="CU3">
        <v>0.97984199999999999</v>
      </c>
      <c r="CV3">
        <v>2.6836880000000001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82.26021200000001</v>
      </c>
    </row>
    <row r="4" spans="1:114">
      <c r="A4" t="s">
        <v>46</v>
      </c>
      <c r="B4">
        <v>0</v>
      </c>
      <c r="C4">
        <v>0</v>
      </c>
      <c r="D4">
        <v>45.484000000000002</v>
      </c>
      <c r="E4">
        <v>0</v>
      </c>
      <c r="F4">
        <v>22.62</v>
      </c>
      <c r="G4">
        <v>15.607799999999999</v>
      </c>
      <c r="H4">
        <v>0</v>
      </c>
      <c r="I4">
        <v>91.44</v>
      </c>
      <c r="J4">
        <v>2.286</v>
      </c>
      <c r="K4">
        <v>687.84215500000005</v>
      </c>
      <c r="L4">
        <v>437.60275000000001</v>
      </c>
      <c r="M4">
        <v>88.88</v>
      </c>
      <c r="N4">
        <v>119.15625</v>
      </c>
      <c r="O4">
        <v>62.395313000000002</v>
      </c>
      <c r="P4">
        <v>83.6</v>
      </c>
      <c r="Q4">
        <v>14.35</v>
      </c>
      <c r="R4">
        <v>29.971499999999999</v>
      </c>
      <c r="S4">
        <v>18.109000000000002</v>
      </c>
      <c r="T4">
        <v>0.38400000000000001</v>
      </c>
      <c r="U4">
        <v>348.97500000000002</v>
      </c>
      <c r="V4">
        <v>20.731850000000001</v>
      </c>
      <c r="W4">
        <v>34.799309999999998</v>
      </c>
      <c r="X4">
        <v>98.34375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8.3312000000000008</v>
      </c>
      <c r="AG4">
        <v>43.145600000000002</v>
      </c>
      <c r="AH4">
        <v>0</v>
      </c>
      <c r="AI4">
        <v>0</v>
      </c>
      <c r="AJ4">
        <v>0</v>
      </c>
      <c r="AK4">
        <v>26.3</v>
      </c>
      <c r="AL4">
        <v>53.451999999999998</v>
      </c>
      <c r="AM4">
        <v>5.4608400000000001</v>
      </c>
      <c r="AN4">
        <v>0.88154999999999994</v>
      </c>
      <c r="AO4">
        <v>0</v>
      </c>
      <c r="AP4">
        <v>2.3058000000000001</v>
      </c>
      <c r="AQ4">
        <v>0</v>
      </c>
      <c r="AR4">
        <v>38.860799999999998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2.286</v>
      </c>
      <c r="AY4">
        <v>0</v>
      </c>
      <c r="AZ4">
        <f t="shared" ref="AZ4:AZ67" si="0">DJ4</f>
        <v>82.26021200000001</v>
      </c>
      <c r="BA4">
        <f t="shared" ref="BA4:BA67" si="1">SUM(B4:AZ4)</f>
        <v>2535.9488800000008</v>
      </c>
      <c r="BD4">
        <v>4.2938999999999998</v>
      </c>
      <c r="BE4">
        <v>0</v>
      </c>
      <c r="BF4">
        <v>2.4302000000000001E-2</v>
      </c>
      <c r="BG4">
        <v>0</v>
      </c>
      <c r="BH4">
        <v>0</v>
      </c>
      <c r="BI4">
        <v>0.84400399999999998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1.7712330000000001</v>
      </c>
      <c r="BR4">
        <v>0.49992799999999998</v>
      </c>
      <c r="BS4">
        <v>0.92</v>
      </c>
      <c r="BT4">
        <v>0</v>
      </c>
      <c r="BU4">
        <v>2.6925140000000001</v>
      </c>
      <c r="BV4">
        <v>1.341844</v>
      </c>
      <c r="BW4">
        <v>9.44</v>
      </c>
      <c r="BX4">
        <v>4.2581249999999997</v>
      </c>
      <c r="BY4">
        <v>0</v>
      </c>
      <c r="BZ4">
        <v>1.9381029999999999</v>
      </c>
      <c r="CA4">
        <v>3.5116909999999999</v>
      </c>
      <c r="CB4">
        <v>1.84</v>
      </c>
      <c r="CC4">
        <v>0.95</v>
      </c>
      <c r="CD4">
        <v>1.48</v>
      </c>
      <c r="CE4">
        <v>1.99</v>
      </c>
      <c r="CF4">
        <v>0.18</v>
      </c>
      <c r="CG4">
        <v>3.77</v>
      </c>
      <c r="CH4">
        <v>0</v>
      </c>
      <c r="CI4">
        <v>7.18</v>
      </c>
      <c r="CJ4">
        <v>0</v>
      </c>
      <c r="CK4">
        <v>0.88</v>
      </c>
      <c r="CL4">
        <v>5.313701</v>
      </c>
      <c r="CM4">
        <v>0.935114</v>
      </c>
      <c r="CN4">
        <v>3.5424669999999998</v>
      </c>
      <c r="CO4">
        <v>2.2200000000000002</v>
      </c>
      <c r="CP4">
        <v>0.99528000000000005</v>
      </c>
      <c r="CQ4">
        <v>2.7933970000000001</v>
      </c>
      <c r="CR4">
        <v>3.52</v>
      </c>
      <c r="CS4">
        <v>1.974607</v>
      </c>
      <c r="CT4">
        <v>1.9429620000000001</v>
      </c>
      <c r="CU4">
        <v>0.97984199999999999</v>
      </c>
      <c r="CV4">
        <v>2.6836880000000001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82.26021200000001</v>
      </c>
    </row>
    <row r="5" spans="1:114">
      <c r="A5" t="s">
        <v>47</v>
      </c>
      <c r="B5">
        <v>0</v>
      </c>
      <c r="C5">
        <v>0</v>
      </c>
      <c r="D5">
        <v>45.484000000000002</v>
      </c>
      <c r="E5">
        <v>0</v>
      </c>
      <c r="F5">
        <v>22.62</v>
      </c>
      <c r="G5">
        <v>15.607799999999999</v>
      </c>
      <c r="H5">
        <v>0</v>
      </c>
      <c r="I5">
        <v>91.44</v>
      </c>
      <c r="J5">
        <v>2.286</v>
      </c>
      <c r="K5">
        <v>687.84215500000005</v>
      </c>
      <c r="L5">
        <v>437.60275000000001</v>
      </c>
      <c r="M5">
        <v>88.88</v>
      </c>
      <c r="N5">
        <v>119.15625</v>
      </c>
      <c r="O5">
        <v>62.395313000000002</v>
      </c>
      <c r="P5">
        <v>83.6</v>
      </c>
      <c r="Q5">
        <v>14.35</v>
      </c>
      <c r="R5">
        <v>29.971499999999999</v>
      </c>
      <c r="S5">
        <v>18.109000000000002</v>
      </c>
      <c r="T5">
        <v>0.38400000000000001</v>
      </c>
      <c r="U5">
        <v>348.97500000000002</v>
      </c>
      <c r="V5">
        <v>20.731850000000001</v>
      </c>
      <c r="W5">
        <v>34.799309999999998</v>
      </c>
      <c r="X5">
        <v>98.34375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8.3312000000000008</v>
      </c>
      <c r="AG5">
        <v>43.145600000000002</v>
      </c>
      <c r="AH5">
        <v>0</v>
      </c>
      <c r="AI5">
        <v>0</v>
      </c>
      <c r="AJ5">
        <v>0</v>
      </c>
      <c r="AK5">
        <v>26.3</v>
      </c>
      <c r="AL5">
        <v>53.451999999999998</v>
      </c>
      <c r="AM5">
        <v>5.4608400000000001</v>
      </c>
      <c r="AN5">
        <v>0.88154999999999994</v>
      </c>
      <c r="AO5">
        <v>0</v>
      </c>
      <c r="AP5">
        <v>2.3058000000000001</v>
      </c>
      <c r="AQ5">
        <v>0</v>
      </c>
      <c r="AR5">
        <v>38.860799999999998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2.286</v>
      </c>
      <c r="AY5">
        <v>0</v>
      </c>
      <c r="AZ5">
        <f t="shared" si="0"/>
        <v>82.260287000000005</v>
      </c>
      <c r="BA5">
        <f t="shared" si="1"/>
        <v>2535.9489550000008</v>
      </c>
      <c r="BD5">
        <v>4.2938999999999998</v>
      </c>
      <c r="BE5">
        <v>0</v>
      </c>
      <c r="BF5">
        <v>2.4376999999999999E-2</v>
      </c>
      <c r="BG5">
        <v>0</v>
      </c>
      <c r="BH5">
        <v>0</v>
      </c>
      <c r="BI5">
        <v>0.84400399999999998</v>
      </c>
      <c r="BJ5">
        <v>0</v>
      </c>
      <c r="BK5">
        <v>1.5980000000000001E-2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1.7712330000000001</v>
      </c>
      <c r="BR5">
        <v>0.49992799999999998</v>
      </c>
      <c r="BS5">
        <v>0.92</v>
      </c>
      <c r="BT5">
        <v>0</v>
      </c>
      <c r="BU5">
        <v>2.6925140000000001</v>
      </c>
      <c r="BV5">
        <v>1.341844</v>
      </c>
      <c r="BW5">
        <v>9.44</v>
      </c>
      <c r="BX5">
        <v>4.2581249999999997</v>
      </c>
      <c r="BY5">
        <v>0</v>
      </c>
      <c r="BZ5">
        <v>1.9381029999999999</v>
      </c>
      <c r="CA5">
        <v>3.5116909999999999</v>
      </c>
      <c r="CB5">
        <v>1.84</v>
      </c>
      <c r="CC5">
        <v>0.95</v>
      </c>
      <c r="CD5">
        <v>1.48</v>
      </c>
      <c r="CE5">
        <v>1.99</v>
      </c>
      <c r="CF5">
        <v>0.18</v>
      </c>
      <c r="CG5">
        <v>3.77</v>
      </c>
      <c r="CH5">
        <v>0</v>
      </c>
      <c r="CI5">
        <v>7.18</v>
      </c>
      <c r="CJ5">
        <v>0</v>
      </c>
      <c r="CK5">
        <v>0.88</v>
      </c>
      <c r="CL5">
        <v>5.313701</v>
      </c>
      <c r="CM5">
        <v>0.935114</v>
      </c>
      <c r="CN5">
        <v>3.5424669999999998</v>
      </c>
      <c r="CO5">
        <v>2.2200000000000002</v>
      </c>
      <c r="CP5">
        <v>0.99528000000000005</v>
      </c>
      <c r="CQ5">
        <v>2.7933970000000001</v>
      </c>
      <c r="CR5">
        <v>3.52</v>
      </c>
      <c r="CS5">
        <v>1.974607</v>
      </c>
      <c r="CT5">
        <v>1.9429620000000001</v>
      </c>
      <c r="CU5">
        <v>0.97984199999999999</v>
      </c>
      <c r="CV5">
        <v>2.6836880000000001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82.260287000000005</v>
      </c>
    </row>
    <row r="6" spans="1:114">
      <c r="A6" t="s">
        <v>48</v>
      </c>
      <c r="B6">
        <v>0</v>
      </c>
      <c r="C6">
        <v>0</v>
      </c>
      <c r="D6">
        <v>45.484000000000002</v>
      </c>
      <c r="E6">
        <v>0</v>
      </c>
      <c r="F6">
        <v>22.62</v>
      </c>
      <c r="G6">
        <v>15.607799999999999</v>
      </c>
      <c r="H6">
        <v>0</v>
      </c>
      <c r="I6">
        <v>91.44</v>
      </c>
      <c r="J6">
        <v>2.286</v>
      </c>
      <c r="K6">
        <v>687.84215500000005</v>
      </c>
      <c r="L6">
        <v>437.60275000000001</v>
      </c>
      <c r="M6">
        <v>88.88</v>
      </c>
      <c r="N6">
        <v>119.15625</v>
      </c>
      <c r="O6">
        <v>62.395313000000002</v>
      </c>
      <c r="P6">
        <v>83.6</v>
      </c>
      <c r="Q6">
        <v>14.35</v>
      </c>
      <c r="R6">
        <v>29.971499999999999</v>
      </c>
      <c r="S6">
        <v>18.109000000000002</v>
      </c>
      <c r="T6">
        <v>0.38400000000000001</v>
      </c>
      <c r="U6">
        <v>348.97500000000002</v>
      </c>
      <c r="V6">
        <v>20.731850000000001</v>
      </c>
      <c r="W6">
        <v>34.799309999999998</v>
      </c>
      <c r="X6">
        <v>98.34375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8.3312000000000008</v>
      </c>
      <c r="AG6">
        <v>43.145600000000002</v>
      </c>
      <c r="AH6">
        <v>0</v>
      </c>
      <c r="AI6">
        <v>0</v>
      </c>
      <c r="AJ6">
        <v>0</v>
      </c>
      <c r="AK6">
        <v>26.3</v>
      </c>
      <c r="AL6">
        <v>53.451999999999998</v>
      </c>
      <c r="AM6">
        <v>5.4608400000000001</v>
      </c>
      <c r="AN6">
        <v>0.88154999999999994</v>
      </c>
      <c r="AO6">
        <v>0</v>
      </c>
      <c r="AP6">
        <v>2.3058000000000001</v>
      </c>
      <c r="AQ6">
        <v>0</v>
      </c>
      <c r="AR6">
        <v>38.860799999999998</v>
      </c>
      <c r="AS6">
        <v>32.284799999999997</v>
      </c>
      <c r="AT6">
        <v>11.2476</v>
      </c>
      <c r="AU6">
        <v>0</v>
      </c>
      <c r="AV6">
        <v>0</v>
      </c>
      <c r="AW6">
        <v>0</v>
      </c>
      <c r="AX6">
        <v>2.286</v>
      </c>
      <c r="AY6">
        <v>0</v>
      </c>
      <c r="AZ6">
        <f t="shared" si="0"/>
        <v>82.260446999999999</v>
      </c>
      <c r="BA6">
        <f t="shared" si="1"/>
        <v>2535.9491150000008</v>
      </c>
      <c r="BD6">
        <v>4.2938999999999998</v>
      </c>
      <c r="BE6">
        <v>0</v>
      </c>
      <c r="BF6">
        <v>2.4376999999999999E-2</v>
      </c>
      <c r="BG6">
        <v>0</v>
      </c>
      <c r="BH6">
        <v>0</v>
      </c>
      <c r="BI6">
        <v>0.84400399999999998</v>
      </c>
      <c r="BJ6">
        <v>0</v>
      </c>
      <c r="BK6">
        <v>1.6140000000000002E-2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1.7712330000000001</v>
      </c>
      <c r="BR6">
        <v>0.49992799999999998</v>
      </c>
      <c r="BS6">
        <v>0.92</v>
      </c>
      <c r="BT6">
        <v>0</v>
      </c>
      <c r="BU6">
        <v>2.6925140000000001</v>
      </c>
      <c r="BV6">
        <v>1.341844</v>
      </c>
      <c r="BW6">
        <v>9.44</v>
      </c>
      <c r="BX6">
        <v>4.2581249999999997</v>
      </c>
      <c r="BY6">
        <v>0</v>
      </c>
      <c r="BZ6">
        <v>1.9381029999999999</v>
      </c>
      <c r="CA6">
        <v>3.5116909999999999</v>
      </c>
      <c r="CB6">
        <v>1.84</v>
      </c>
      <c r="CC6">
        <v>0.95</v>
      </c>
      <c r="CD6">
        <v>1.48</v>
      </c>
      <c r="CE6">
        <v>1.99</v>
      </c>
      <c r="CF6">
        <v>0.18</v>
      </c>
      <c r="CG6">
        <v>3.77</v>
      </c>
      <c r="CH6">
        <v>0</v>
      </c>
      <c r="CI6">
        <v>7.18</v>
      </c>
      <c r="CJ6">
        <v>0</v>
      </c>
      <c r="CK6">
        <v>0.88</v>
      </c>
      <c r="CL6">
        <v>5.313701</v>
      </c>
      <c r="CM6">
        <v>0.935114</v>
      </c>
      <c r="CN6">
        <v>3.5424669999999998</v>
      </c>
      <c r="CO6">
        <v>2.2200000000000002</v>
      </c>
      <c r="CP6">
        <v>0.99528000000000005</v>
      </c>
      <c r="CQ6">
        <v>2.7933970000000001</v>
      </c>
      <c r="CR6">
        <v>3.52</v>
      </c>
      <c r="CS6">
        <v>1.974607</v>
      </c>
      <c r="CT6">
        <v>1.9429620000000001</v>
      </c>
      <c r="CU6">
        <v>0.97984199999999999</v>
      </c>
      <c r="CV6">
        <v>2.6836880000000001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82.260446999999999</v>
      </c>
    </row>
    <row r="7" spans="1:114">
      <c r="A7" t="s">
        <v>49</v>
      </c>
      <c r="B7">
        <v>0</v>
      </c>
      <c r="C7">
        <v>0</v>
      </c>
      <c r="D7">
        <v>46.031999999999996</v>
      </c>
      <c r="E7">
        <v>0</v>
      </c>
      <c r="F7">
        <v>22.62</v>
      </c>
      <c r="G7">
        <v>15.607799999999999</v>
      </c>
      <c r="H7">
        <v>0</v>
      </c>
      <c r="I7">
        <v>91.44</v>
      </c>
      <c r="J7">
        <v>2.286</v>
      </c>
      <c r="K7">
        <v>687.84215500000005</v>
      </c>
      <c r="L7">
        <v>437.60275000000001</v>
      </c>
      <c r="M7">
        <v>88.88</v>
      </c>
      <c r="N7">
        <v>119.15625</v>
      </c>
      <c r="O7">
        <v>62.395313000000002</v>
      </c>
      <c r="P7">
        <v>83.6</v>
      </c>
      <c r="Q7">
        <v>14.35</v>
      </c>
      <c r="R7">
        <v>29.971499999999999</v>
      </c>
      <c r="S7">
        <v>18.109000000000002</v>
      </c>
      <c r="T7">
        <v>0.38400000000000001</v>
      </c>
      <c r="U7">
        <v>348.97500000000002</v>
      </c>
      <c r="V7">
        <v>20.731850000000001</v>
      </c>
      <c r="W7">
        <v>34.799309999999998</v>
      </c>
      <c r="X7">
        <v>98.34375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8.3312000000000008</v>
      </c>
      <c r="AG7">
        <v>43.145600000000002</v>
      </c>
      <c r="AH7">
        <v>0</v>
      </c>
      <c r="AI7">
        <v>0</v>
      </c>
      <c r="AJ7">
        <v>0</v>
      </c>
      <c r="AK7">
        <v>26.3</v>
      </c>
      <c r="AL7">
        <v>36.021999999999998</v>
      </c>
      <c r="AM7">
        <v>5.4608400000000001</v>
      </c>
      <c r="AN7">
        <v>0.88154999999999994</v>
      </c>
      <c r="AO7">
        <v>0</v>
      </c>
      <c r="AP7">
        <v>2.3058000000000001</v>
      </c>
      <c r="AQ7">
        <v>0</v>
      </c>
      <c r="AR7">
        <v>37.536000000000001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2.286</v>
      </c>
      <c r="AY7">
        <v>0</v>
      </c>
      <c r="AZ7">
        <f t="shared" si="0"/>
        <v>82.199229000000003</v>
      </c>
      <c r="BA7">
        <f t="shared" si="1"/>
        <v>2517.6810970000001</v>
      </c>
      <c r="BD7">
        <v>4.2938999999999998</v>
      </c>
      <c r="BE7">
        <v>0</v>
      </c>
      <c r="BF7">
        <v>2.4376999999999999E-2</v>
      </c>
      <c r="BG7">
        <v>0</v>
      </c>
      <c r="BH7">
        <v>0</v>
      </c>
      <c r="BI7">
        <v>0.84400399999999998</v>
      </c>
      <c r="BJ7">
        <v>0</v>
      </c>
      <c r="BK7">
        <v>1.6140000000000002E-2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1.7712330000000001</v>
      </c>
      <c r="BR7">
        <v>0.49992799999999998</v>
      </c>
      <c r="BS7">
        <v>0.92</v>
      </c>
      <c r="BT7">
        <v>0</v>
      </c>
      <c r="BU7">
        <v>2.6312959999999999</v>
      </c>
      <c r="BV7">
        <v>1.341844</v>
      </c>
      <c r="BW7">
        <v>9.44</v>
      </c>
      <c r="BX7">
        <v>4.2581249999999997</v>
      </c>
      <c r="BY7">
        <v>0</v>
      </c>
      <c r="BZ7">
        <v>1.9381029999999999</v>
      </c>
      <c r="CA7">
        <v>3.5116909999999999</v>
      </c>
      <c r="CB7">
        <v>1.84</v>
      </c>
      <c r="CC7">
        <v>0.95</v>
      </c>
      <c r="CD7">
        <v>1.48</v>
      </c>
      <c r="CE7">
        <v>1.99</v>
      </c>
      <c r="CF7">
        <v>0.18</v>
      </c>
      <c r="CG7">
        <v>3.77</v>
      </c>
      <c r="CH7">
        <v>0</v>
      </c>
      <c r="CI7">
        <v>7.18</v>
      </c>
      <c r="CJ7">
        <v>0</v>
      </c>
      <c r="CK7">
        <v>0.88</v>
      </c>
      <c r="CL7">
        <v>5.313701</v>
      </c>
      <c r="CM7">
        <v>0.935114</v>
      </c>
      <c r="CN7">
        <v>3.5424669999999998</v>
      </c>
      <c r="CO7">
        <v>2.2200000000000002</v>
      </c>
      <c r="CP7">
        <v>0.99528000000000005</v>
      </c>
      <c r="CQ7">
        <v>2.7933970000000001</v>
      </c>
      <c r="CR7">
        <v>3.52</v>
      </c>
      <c r="CS7">
        <v>1.974607</v>
      </c>
      <c r="CT7">
        <v>1.9429620000000001</v>
      </c>
      <c r="CU7">
        <v>0.97984199999999999</v>
      </c>
      <c r="CV7">
        <v>2.6836880000000001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82.199229000000003</v>
      </c>
    </row>
    <row r="8" spans="1:114">
      <c r="A8" t="s">
        <v>50</v>
      </c>
      <c r="B8">
        <v>0</v>
      </c>
      <c r="C8">
        <v>0</v>
      </c>
      <c r="D8">
        <v>46.031999999999996</v>
      </c>
      <c r="E8">
        <v>0</v>
      </c>
      <c r="F8">
        <v>22.62</v>
      </c>
      <c r="G8">
        <v>15.607799999999999</v>
      </c>
      <c r="H8">
        <v>0</v>
      </c>
      <c r="I8">
        <v>91.44</v>
      </c>
      <c r="J8">
        <v>2.286</v>
      </c>
      <c r="K8">
        <v>687.84215500000005</v>
      </c>
      <c r="L8">
        <v>437.60275000000001</v>
      </c>
      <c r="M8">
        <v>88.88</v>
      </c>
      <c r="N8">
        <v>119.15625</v>
      </c>
      <c r="O8">
        <v>62.395313000000002</v>
      </c>
      <c r="P8">
        <v>83.6</v>
      </c>
      <c r="Q8">
        <v>14.35</v>
      </c>
      <c r="R8">
        <v>29.971499999999999</v>
      </c>
      <c r="S8">
        <v>18.109000000000002</v>
      </c>
      <c r="T8">
        <v>0.38400000000000001</v>
      </c>
      <c r="U8">
        <v>348.97500000000002</v>
      </c>
      <c r="V8">
        <v>20.731850000000001</v>
      </c>
      <c r="W8">
        <v>34.799309999999998</v>
      </c>
      <c r="X8">
        <v>98.34375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8.3312000000000008</v>
      </c>
      <c r="AG8">
        <v>43.145600000000002</v>
      </c>
      <c r="AH8">
        <v>0</v>
      </c>
      <c r="AI8">
        <v>0</v>
      </c>
      <c r="AJ8">
        <v>0</v>
      </c>
      <c r="AK8">
        <v>26.3</v>
      </c>
      <c r="AL8">
        <v>24.402000000000001</v>
      </c>
      <c r="AM8">
        <v>5.4608400000000001</v>
      </c>
      <c r="AN8">
        <v>0.88154999999999994</v>
      </c>
      <c r="AO8">
        <v>0</v>
      </c>
      <c r="AP8">
        <v>2.3058000000000001</v>
      </c>
      <c r="AQ8">
        <v>0</v>
      </c>
      <c r="AR8">
        <v>37.536000000000001</v>
      </c>
      <c r="AS8">
        <v>32.284799999999997</v>
      </c>
      <c r="AT8">
        <v>11.2476</v>
      </c>
      <c r="AU8">
        <v>0</v>
      </c>
      <c r="AV8">
        <v>0</v>
      </c>
      <c r="AW8">
        <v>0</v>
      </c>
      <c r="AX8">
        <v>2.286</v>
      </c>
      <c r="AY8">
        <v>0</v>
      </c>
      <c r="AZ8">
        <f t="shared" si="0"/>
        <v>82.199229000000003</v>
      </c>
      <c r="BA8">
        <f t="shared" si="1"/>
        <v>2506.0610970000002</v>
      </c>
      <c r="BD8">
        <v>4.2938999999999998</v>
      </c>
      <c r="BE8">
        <v>0</v>
      </c>
      <c r="BF8">
        <v>2.4376999999999999E-2</v>
      </c>
      <c r="BG8">
        <v>0</v>
      </c>
      <c r="BH8">
        <v>0</v>
      </c>
      <c r="BI8">
        <v>0.84400399999999998</v>
      </c>
      <c r="BJ8">
        <v>0</v>
      </c>
      <c r="BK8">
        <v>1.6140000000000002E-2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1.7712330000000001</v>
      </c>
      <c r="BR8">
        <v>0.49992799999999998</v>
      </c>
      <c r="BS8">
        <v>0.92</v>
      </c>
      <c r="BT8">
        <v>0</v>
      </c>
      <c r="BU8">
        <v>2.6312959999999999</v>
      </c>
      <c r="BV8">
        <v>1.341844</v>
      </c>
      <c r="BW8">
        <v>9.44</v>
      </c>
      <c r="BX8">
        <v>4.2581249999999997</v>
      </c>
      <c r="BY8">
        <v>0</v>
      </c>
      <c r="BZ8">
        <v>1.9381029999999999</v>
      </c>
      <c r="CA8">
        <v>3.5116909999999999</v>
      </c>
      <c r="CB8">
        <v>1.84</v>
      </c>
      <c r="CC8">
        <v>0.95</v>
      </c>
      <c r="CD8">
        <v>1.48</v>
      </c>
      <c r="CE8">
        <v>1.99</v>
      </c>
      <c r="CF8">
        <v>0.18</v>
      </c>
      <c r="CG8">
        <v>3.77</v>
      </c>
      <c r="CH8">
        <v>0</v>
      </c>
      <c r="CI8">
        <v>7.18</v>
      </c>
      <c r="CJ8">
        <v>0</v>
      </c>
      <c r="CK8">
        <v>0.88</v>
      </c>
      <c r="CL8">
        <v>5.313701</v>
      </c>
      <c r="CM8">
        <v>0.935114</v>
      </c>
      <c r="CN8">
        <v>3.5424669999999998</v>
      </c>
      <c r="CO8">
        <v>2.2200000000000002</v>
      </c>
      <c r="CP8">
        <v>0.99528000000000005</v>
      </c>
      <c r="CQ8">
        <v>2.7933970000000001</v>
      </c>
      <c r="CR8">
        <v>3.52</v>
      </c>
      <c r="CS8">
        <v>1.974607</v>
      </c>
      <c r="CT8">
        <v>1.9429620000000001</v>
      </c>
      <c r="CU8">
        <v>0.97984199999999999</v>
      </c>
      <c r="CV8">
        <v>2.6836880000000001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82.199229000000003</v>
      </c>
    </row>
    <row r="9" spans="1:114">
      <c r="A9" t="s">
        <v>51</v>
      </c>
      <c r="B9">
        <v>0</v>
      </c>
      <c r="C9">
        <v>0</v>
      </c>
      <c r="D9">
        <v>46.031999999999996</v>
      </c>
      <c r="E9">
        <v>0</v>
      </c>
      <c r="F9">
        <v>22.62</v>
      </c>
      <c r="G9">
        <v>15.607799999999999</v>
      </c>
      <c r="H9">
        <v>0</v>
      </c>
      <c r="I9">
        <v>91.44</v>
      </c>
      <c r="J9">
        <v>2.286</v>
      </c>
      <c r="K9">
        <v>687.84215500000005</v>
      </c>
      <c r="L9">
        <v>437.60275000000001</v>
      </c>
      <c r="M9">
        <v>88.88</v>
      </c>
      <c r="N9">
        <v>119.15625</v>
      </c>
      <c r="O9">
        <v>62.395313000000002</v>
      </c>
      <c r="P9">
        <v>83.6</v>
      </c>
      <c r="Q9">
        <v>14.35</v>
      </c>
      <c r="R9">
        <v>29.971499999999999</v>
      </c>
      <c r="S9">
        <v>18.109000000000002</v>
      </c>
      <c r="T9">
        <v>0.38400000000000001</v>
      </c>
      <c r="U9">
        <v>348.97500000000002</v>
      </c>
      <c r="V9">
        <v>20.731850000000001</v>
      </c>
      <c r="W9">
        <v>34.799309999999998</v>
      </c>
      <c r="X9">
        <v>98.34375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8.3312000000000008</v>
      </c>
      <c r="AG9">
        <v>43.145600000000002</v>
      </c>
      <c r="AH9">
        <v>0</v>
      </c>
      <c r="AI9">
        <v>0</v>
      </c>
      <c r="AJ9">
        <v>0</v>
      </c>
      <c r="AK9">
        <v>26.3</v>
      </c>
      <c r="AL9">
        <v>36.021999999999998</v>
      </c>
      <c r="AM9">
        <v>5.4608400000000001</v>
      </c>
      <c r="AN9">
        <v>0.88154999999999994</v>
      </c>
      <c r="AO9">
        <v>0</v>
      </c>
      <c r="AP9">
        <v>2.3058000000000001</v>
      </c>
      <c r="AQ9">
        <v>0</v>
      </c>
      <c r="AR9">
        <v>37.536000000000001</v>
      </c>
      <c r="AS9">
        <v>32.284799999999997</v>
      </c>
      <c r="AT9">
        <v>11.2476</v>
      </c>
      <c r="AU9">
        <v>0</v>
      </c>
      <c r="AV9">
        <v>0</v>
      </c>
      <c r="AW9">
        <v>0</v>
      </c>
      <c r="AX9">
        <v>2.286</v>
      </c>
      <c r="AY9">
        <v>0</v>
      </c>
      <c r="AZ9">
        <f t="shared" si="0"/>
        <v>82.199303</v>
      </c>
      <c r="BA9">
        <f t="shared" si="1"/>
        <v>2517.6811710000002</v>
      </c>
      <c r="BD9">
        <v>4.2938999999999998</v>
      </c>
      <c r="BE9">
        <v>0</v>
      </c>
      <c r="BF9">
        <v>2.4451000000000001E-2</v>
      </c>
      <c r="BG9">
        <v>0</v>
      </c>
      <c r="BH9">
        <v>0</v>
      </c>
      <c r="BI9">
        <v>0.84400399999999998</v>
      </c>
      <c r="BJ9">
        <v>0</v>
      </c>
      <c r="BK9">
        <v>1.6140000000000002E-2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1.7712330000000001</v>
      </c>
      <c r="BR9">
        <v>0.49992799999999998</v>
      </c>
      <c r="BS9">
        <v>0.92</v>
      </c>
      <c r="BT9">
        <v>0</v>
      </c>
      <c r="BU9">
        <v>2.6312959999999999</v>
      </c>
      <c r="BV9">
        <v>1.341844</v>
      </c>
      <c r="BW9">
        <v>9.44</v>
      </c>
      <c r="BX9">
        <v>4.2581249999999997</v>
      </c>
      <c r="BY9">
        <v>0</v>
      </c>
      <c r="BZ9">
        <v>1.9381029999999999</v>
      </c>
      <c r="CA9">
        <v>3.5116909999999999</v>
      </c>
      <c r="CB9">
        <v>1.84</v>
      </c>
      <c r="CC9">
        <v>0.95</v>
      </c>
      <c r="CD9">
        <v>1.48</v>
      </c>
      <c r="CE9">
        <v>1.99</v>
      </c>
      <c r="CF9">
        <v>0.18</v>
      </c>
      <c r="CG9">
        <v>3.77</v>
      </c>
      <c r="CH9">
        <v>0</v>
      </c>
      <c r="CI9">
        <v>7.18</v>
      </c>
      <c r="CJ9">
        <v>0</v>
      </c>
      <c r="CK9">
        <v>0.88</v>
      </c>
      <c r="CL9">
        <v>5.313701</v>
      </c>
      <c r="CM9">
        <v>0.935114</v>
      </c>
      <c r="CN9">
        <v>3.5424669999999998</v>
      </c>
      <c r="CO9">
        <v>2.2200000000000002</v>
      </c>
      <c r="CP9">
        <v>0.99528000000000005</v>
      </c>
      <c r="CQ9">
        <v>2.7933970000000001</v>
      </c>
      <c r="CR9">
        <v>3.52</v>
      </c>
      <c r="CS9">
        <v>1.974607</v>
      </c>
      <c r="CT9">
        <v>1.9429620000000001</v>
      </c>
      <c r="CU9">
        <v>0.97984199999999999</v>
      </c>
      <c r="CV9">
        <v>2.6836880000000001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82.199303</v>
      </c>
    </row>
    <row r="10" spans="1:114">
      <c r="A10" t="s">
        <v>52</v>
      </c>
      <c r="B10">
        <v>0</v>
      </c>
      <c r="C10">
        <v>0</v>
      </c>
      <c r="D10">
        <v>46.251199999999997</v>
      </c>
      <c r="E10">
        <v>0</v>
      </c>
      <c r="F10">
        <v>22.62</v>
      </c>
      <c r="G10">
        <v>15.607799999999999</v>
      </c>
      <c r="H10">
        <v>0</v>
      </c>
      <c r="I10">
        <v>91.44</v>
      </c>
      <c r="J10">
        <v>2.286</v>
      </c>
      <c r="K10">
        <v>687.84215500000005</v>
      </c>
      <c r="L10">
        <v>437.60275000000001</v>
      </c>
      <c r="M10">
        <v>88.88</v>
      </c>
      <c r="N10">
        <v>119.15625</v>
      </c>
      <c r="O10">
        <v>62.395313000000002</v>
      </c>
      <c r="P10">
        <v>83.6</v>
      </c>
      <c r="Q10">
        <v>14.35</v>
      </c>
      <c r="R10">
        <v>29.971499999999999</v>
      </c>
      <c r="S10">
        <v>18.109000000000002</v>
      </c>
      <c r="T10">
        <v>0.38400000000000001</v>
      </c>
      <c r="U10">
        <v>348.97500000000002</v>
      </c>
      <c r="V10">
        <v>20.731850000000001</v>
      </c>
      <c r="W10">
        <v>34.799309999999998</v>
      </c>
      <c r="X10">
        <v>98.34375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8.3312000000000008</v>
      </c>
      <c r="AG10">
        <v>43.145600000000002</v>
      </c>
      <c r="AH10">
        <v>0</v>
      </c>
      <c r="AI10">
        <v>0</v>
      </c>
      <c r="AJ10">
        <v>0</v>
      </c>
      <c r="AK10">
        <v>26.3</v>
      </c>
      <c r="AL10">
        <v>36.021999999999998</v>
      </c>
      <c r="AM10">
        <v>5.4608400000000001</v>
      </c>
      <c r="AN10">
        <v>0.88154999999999994</v>
      </c>
      <c r="AO10">
        <v>0</v>
      </c>
      <c r="AP10">
        <v>2.3058000000000001</v>
      </c>
      <c r="AQ10">
        <v>0</v>
      </c>
      <c r="AR10">
        <v>37.536000000000001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2.286</v>
      </c>
      <c r="AY10">
        <v>0</v>
      </c>
      <c r="AZ10">
        <f t="shared" si="0"/>
        <v>82.199303</v>
      </c>
      <c r="BA10">
        <f t="shared" si="1"/>
        <v>2517.9003710000002</v>
      </c>
      <c r="BD10">
        <v>4.2938999999999998</v>
      </c>
      <c r="BE10">
        <v>0</v>
      </c>
      <c r="BF10">
        <v>2.4451000000000001E-2</v>
      </c>
      <c r="BG10">
        <v>0</v>
      </c>
      <c r="BH10">
        <v>0</v>
      </c>
      <c r="BI10">
        <v>0.84400399999999998</v>
      </c>
      <c r="BJ10">
        <v>0</v>
      </c>
      <c r="BK10">
        <v>1.6140000000000002E-2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1.7712330000000001</v>
      </c>
      <c r="BR10">
        <v>0.49992799999999998</v>
      </c>
      <c r="BS10">
        <v>0.92</v>
      </c>
      <c r="BT10">
        <v>0</v>
      </c>
      <c r="BU10">
        <v>2.6312959999999999</v>
      </c>
      <c r="BV10">
        <v>1.341844</v>
      </c>
      <c r="BW10">
        <v>9.44</v>
      </c>
      <c r="BX10">
        <v>4.2581249999999997</v>
      </c>
      <c r="BY10">
        <v>0</v>
      </c>
      <c r="BZ10">
        <v>1.9381029999999999</v>
      </c>
      <c r="CA10">
        <v>3.5116909999999999</v>
      </c>
      <c r="CB10">
        <v>1.84</v>
      </c>
      <c r="CC10">
        <v>0.95</v>
      </c>
      <c r="CD10">
        <v>1.48</v>
      </c>
      <c r="CE10">
        <v>1.99</v>
      </c>
      <c r="CF10">
        <v>0.18</v>
      </c>
      <c r="CG10">
        <v>3.77</v>
      </c>
      <c r="CH10">
        <v>0</v>
      </c>
      <c r="CI10">
        <v>7.18</v>
      </c>
      <c r="CJ10">
        <v>0</v>
      </c>
      <c r="CK10">
        <v>0.88</v>
      </c>
      <c r="CL10">
        <v>5.313701</v>
      </c>
      <c r="CM10">
        <v>0.935114</v>
      </c>
      <c r="CN10">
        <v>3.5424669999999998</v>
      </c>
      <c r="CO10">
        <v>2.2200000000000002</v>
      </c>
      <c r="CP10">
        <v>0.99528000000000005</v>
      </c>
      <c r="CQ10">
        <v>2.7933970000000001</v>
      </c>
      <c r="CR10">
        <v>3.52</v>
      </c>
      <c r="CS10">
        <v>1.974607</v>
      </c>
      <c r="CT10">
        <v>1.9429620000000001</v>
      </c>
      <c r="CU10">
        <v>0.97984199999999999</v>
      </c>
      <c r="CV10">
        <v>2.6836880000000001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82.199303</v>
      </c>
    </row>
    <row r="11" spans="1:114">
      <c r="A11" t="s">
        <v>53</v>
      </c>
      <c r="B11">
        <v>0</v>
      </c>
      <c r="C11">
        <v>0</v>
      </c>
      <c r="D11">
        <v>46.251199999999997</v>
      </c>
      <c r="E11">
        <v>0</v>
      </c>
      <c r="F11">
        <v>22.62</v>
      </c>
      <c r="G11">
        <v>15.607799999999999</v>
      </c>
      <c r="H11">
        <v>0</v>
      </c>
      <c r="I11">
        <v>91.44</v>
      </c>
      <c r="J11">
        <v>2.286</v>
      </c>
      <c r="K11">
        <v>687.84215500000005</v>
      </c>
      <c r="L11">
        <v>437.60275000000001</v>
      </c>
      <c r="M11">
        <v>88.88</v>
      </c>
      <c r="N11">
        <v>119.15625</v>
      </c>
      <c r="O11">
        <v>62.395313000000002</v>
      </c>
      <c r="P11">
        <v>83.6</v>
      </c>
      <c r="Q11">
        <v>14.35</v>
      </c>
      <c r="R11">
        <v>29.971499999999999</v>
      </c>
      <c r="S11">
        <v>18.109000000000002</v>
      </c>
      <c r="T11">
        <v>0.38400000000000001</v>
      </c>
      <c r="U11">
        <v>348.97500000000002</v>
      </c>
      <c r="V11">
        <v>20.731850000000001</v>
      </c>
      <c r="W11">
        <v>34.799309999999998</v>
      </c>
      <c r="X11">
        <v>98.34375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8.3312000000000008</v>
      </c>
      <c r="AG11">
        <v>43.145600000000002</v>
      </c>
      <c r="AH11">
        <v>0</v>
      </c>
      <c r="AI11">
        <v>0</v>
      </c>
      <c r="AJ11">
        <v>0</v>
      </c>
      <c r="AK11">
        <v>26.3</v>
      </c>
      <c r="AL11">
        <v>36.021999999999998</v>
      </c>
      <c r="AM11">
        <v>5.4608400000000001</v>
      </c>
      <c r="AN11">
        <v>0.88154999999999994</v>
      </c>
      <c r="AO11">
        <v>0</v>
      </c>
      <c r="AP11">
        <v>2.3058000000000001</v>
      </c>
      <c r="AQ11">
        <v>0</v>
      </c>
      <c r="AR11">
        <v>37.536000000000001</v>
      </c>
      <c r="AS11">
        <v>31.612200000000001</v>
      </c>
      <c r="AT11">
        <v>11.2476</v>
      </c>
      <c r="AU11">
        <v>0</v>
      </c>
      <c r="AV11">
        <v>0</v>
      </c>
      <c r="AW11">
        <v>0</v>
      </c>
      <c r="AX11">
        <v>2.286</v>
      </c>
      <c r="AY11">
        <v>0</v>
      </c>
      <c r="AZ11">
        <f t="shared" si="0"/>
        <v>82.199303</v>
      </c>
      <c r="BA11">
        <f t="shared" si="1"/>
        <v>2517.2277710000003</v>
      </c>
      <c r="BD11">
        <v>4.2938999999999998</v>
      </c>
      <c r="BE11">
        <v>0</v>
      </c>
      <c r="BF11">
        <v>2.4451000000000001E-2</v>
      </c>
      <c r="BG11">
        <v>0</v>
      </c>
      <c r="BH11">
        <v>0</v>
      </c>
      <c r="BI11">
        <v>0.84400399999999998</v>
      </c>
      <c r="BJ11">
        <v>0</v>
      </c>
      <c r="BK11">
        <v>1.6140000000000002E-2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1.7712330000000001</v>
      </c>
      <c r="BR11">
        <v>0.49992799999999998</v>
      </c>
      <c r="BS11">
        <v>0.92</v>
      </c>
      <c r="BT11">
        <v>0</v>
      </c>
      <c r="BU11">
        <v>2.6312959999999999</v>
      </c>
      <c r="BV11">
        <v>1.341844</v>
      </c>
      <c r="BW11">
        <v>9.44</v>
      </c>
      <c r="BX11">
        <v>4.2581249999999997</v>
      </c>
      <c r="BY11">
        <v>0</v>
      </c>
      <c r="BZ11">
        <v>1.9381029999999999</v>
      </c>
      <c r="CA11">
        <v>3.5116909999999999</v>
      </c>
      <c r="CB11">
        <v>1.84</v>
      </c>
      <c r="CC11">
        <v>0.95</v>
      </c>
      <c r="CD11">
        <v>1.48</v>
      </c>
      <c r="CE11">
        <v>1.99</v>
      </c>
      <c r="CF11">
        <v>0.18</v>
      </c>
      <c r="CG11">
        <v>3.77</v>
      </c>
      <c r="CH11">
        <v>0</v>
      </c>
      <c r="CI11">
        <v>7.18</v>
      </c>
      <c r="CJ11">
        <v>0</v>
      </c>
      <c r="CK11">
        <v>0.88</v>
      </c>
      <c r="CL11">
        <v>5.313701</v>
      </c>
      <c r="CM11">
        <v>0.935114</v>
      </c>
      <c r="CN11">
        <v>3.5424669999999998</v>
      </c>
      <c r="CO11">
        <v>2.2200000000000002</v>
      </c>
      <c r="CP11">
        <v>0.99528000000000005</v>
      </c>
      <c r="CQ11">
        <v>2.7933970000000001</v>
      </c>
      <c r="CR11">
        <v>3.52</v>
      </c>
      <c r="CS11">
        <v>1.974607</v>
      </c>
      <c r="CT11">
        <v>1.9429620000000001</v>
      </c>
      <c r="CU11">
        <v>0.97984199999999999</v>
      </c>
      <c r="CV11">
        <v>2.6836880000000001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82.199303</v>
      </c>
    </row>
    <row r="12" spans="1:114">
      <c r="A12" t="s">
        <v>54</v>
      </c>
      <c r="B12">
        <v>0</v>
      </c>
      <c r="C12">
        <v>0</v>
      </c>
      <c r="D12">
        <v>46.251199999999997</v>
      </c>
      <c r="E12">
        <v>0</v>
      </c>
      <c r="F12">
        <v>22.62</v>
      </c>
      <c r="G12">
        <v>15.607799999999999</v>
      </c>
      <c r="H12">
        <v>0</v>
      </c>
      <c r="I12">
        <v>91.44</v>
      </c>
      <c r="J12">
        <v>2.286</v>
      </c>
      <c r="K12">
        <v>687.84215500000005</v>
      </c>
      <c r="L12">
        <v>437.60275000000001</v>
      </c>
      <c r="M12">
        <v>88.88</v>
      </c>
      <c r="N12">
        <v>119.15625</v>
      </c>
      <c r="O12">
        <v>62.395313000000002</v>
      </c>
      <c r="P12">
        <v>83.6</v>
      </c>
      <c r="Q12">
        <v>14.35</v>
      </c>
      <c r="R12">
        <v>29.971499999999999</v>
      </c>
      <c r="S12">
        <v>18.109000000000002</v>
      </c>
      <c r="T12">
        <v>0.38400000000000001</v>
      </c>
      <c r="U12">
        <v>348.97500000000002</v>
      </c>
      <c r="V12">
        <v>20.731850000000001</v>
      </c>
      <c r="W12">
        <v>34.799309999999998</v>
      </c>
      <c r="X12">
        <v>98.34375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8.3312000000000008</v>
      </c>
      <c r="AG12">
        <v>43.145600000000002</v>
      </c>
      <c r="AH12">
        <v>0</v>
      </c>
      <c r="AI12">
        <v>0</v>
      </c>
      <c r="AJ12">
        <v>0</v>
      </c>
      <c r="AK12">
        <v>26.3</v>
      </c>
      <c r="AL12">
        <v>36.021999999999998</v>
      </c>
      <c r="AM12">
        <v>5.4608400000000001</v>
      </c>
      <c r="AN12">
        <v>0.88154999999999994</v>
      </c>
      <c r="AO12">
        <v>0</v>
      </c>
      <c r="AP12">
        <v>2.3058000000000001</v>
      </c>
      <c r="AQ12">
        <v>0</v>
      </c>
      <c r="AR12">
        <v>37.536000000000001</v>
      </c>
      <c r="AS12">
        <v>31.612200000000001</v>
      </c>
      <c r="AT12">
        <v>11.2476</v>
      </c>
      <c r="AU12">
        <v>0</v>
      </c>
      <c r="AV12">
        <v>0</v>
      </c>
      <c r="AW12">
        <v>0</v>
      </c>
      <c r="AX12">
        <v>2.286</v>
      </c>
      <c r="AY12">
        <v>0</v>
      </c>
      <c r="AZ12">
        <f t="shared" si="0"/>
        <v>82.199303</v>
      </c>
      <c r="BA12">
        <f t="shared" si="1"/>
        <v>2517.2277710000003</v>
      </c>
      <c r="BD12">
        <v>4.2938999999999998</v>
      </c>
      <c r="BE12">
        <v>0</v>
      </c>
      <c r="BF12">
        <v>2.4451000000000001E-2</v>
      </c>
      <c r="BG12">
        <v>0</v>
      </c>
      <c r="BH12">
        <v>0</v>
      </c>
      <c r="BI12">
        <v>0.84400399999999998</v>
      </c>
      <c r="BJ12">
        <v>0</v>
      </c>
      <c r="BK12">
        <v>1.6140000000000002E-2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1.7712330000000001</v>
      </c>
      <c r="BR12">
        <v>0.49992799999999998</v>
      </c>
      <c r="BS12">
        <v>0.92</v>
      </c>
      <c r="BT12">
        <v>0</v>
      </c>
      <c r="BU12">
        <v>2.6312959999999999</v>
      </c>
      <c r="BV12">
        <v>1.341844</v>
      </c>
      <c r="BW12">
        <v>9.44</v>
      </c>
      <c r="BX12">
        <v>4.2581249999999997</v>
      </c>
      <c r="BY12">
        <v>0</v>
      </c>
      <c r="BZ12">
        <v>1.9381029999999999</v>
      </c>
      <c r="CA12">
        <v>3.5116909999999999</v>
      </c>
      <c r="CB12">
        <v>1.84</v>
      </c>
      <c r="CC12">
        <v>0.95</v>
      </c>
      <c r="CD12">
        <v>1.48</v>
      </c>
      <c r="CE12">
        <v>1.99</v>
      </c>
      <c r="CF12">
        <v>0.18</v>
      </c>
      <c r="CG12">
        <v>3.77</v>
      </c>
      <c r="CH12">
        <v>0</v>
      </c>
      <c r="CI12">
        <v>7.18</v>
      </c>
      <c r="CJ12">
        <v>0</v>
      </c>
      <c r="CK12">
        <v>0.88</v>
      </c>
      <c r="CL12">
        <v>5.313701</v>
      </c>
      <c r="CM12">
        <v>0.935114</v>
      </c>
      <c r="CN12">
        <v>3.5424669999999998</v>
      </c>
      <c r="CO12">
        <v>2.2200000000000002</v>
      </c>
      <c r="CP12">
        <v>0.99528000000000005</v>
      </c>
      <c r="CQ12">
        <v>2.7933970000000001</v>
      </c>
      <c r="CR12">
        <v>3.52</v>
      </c>
      <c r="CS12">
        <v>1.974607</v>
      </c>
      <c r="CT12">
        <v>1.9429620000000001</v>
      </c>
      <c r="CU12">
        <v>0.97984199999999999</v>
      </c>
      <c r="CV12">
        <v>2.6836880000000001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82.199303</v>
      </c>
    </row>
    <row r="13" spans="1:114">
      <c r="A13" t="s">
        <v>55</v>
      </c>
      <c r="B13">
        <v>0</v>
      </c>
      <c r="C13">
        <v>0</v>
      </c>
      <c r="D13">
        <v>46.251199999999997</v>
      </c>
      <c r="E13">
        <v>0</v>
      </c>
      <c r="F13">
        <v>22.62</v>
      </c>
      <c r="G13">
        <v>15.607799999999999</v>
      </c>
      <c r="H13">
        <v>0</v>
      </c>
      <c r="I13">
        <v>91.44</v>
      </c>
      <c r="J13">
        <v>2.286</v>
      </c>
      <c r="K13">
        <v>687.84215500000005</v>
      </c>
      <c r="L13">
        <v>437.60275000000001</v>
      </c>
      <c r="M13">
        <v>88.88</v>
      </c>
      <c r="N13">
        <v>119.15625</v>
      </c>
      <c r="O13">
        <v>62.395313000000002</v>
      </c>
      <c r="P13">
        <v>83.6</v>
      </c>
      <c r="Q13">
        <v>14.35</v>
      </c>
      <c r="R13">
        <v>29.971499999999999</v>
      </c>
      <c r="S13">
        <v>18.109000000000002</v>
      </c>
      <c r="T13">
        <v>0.38400000000000001</v>
      </c>
      <c r="U13">
        <v>348.97500000000002</v>
      </c>
      <c r="V13">
        <v>20.731850000000001</v>
      </c>
      <c r="W13">
        <v>34.799309999999998</v>
      </c>
      <c r="X13">
        <v>98.34375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8.3312000000000008</v>
      </c>
      <c r="AG13">
        <v>43.145600000000002</v>
      </c>
      <c r="AH13">
        <v>0</v>
      </c>
      <c r="AI13">
        <v>0</v>
      </c>
      <c r="AJ13">
        <v>0</v>
      </c>
      <c r="AK13">
        <v>26.3</v>
      </c>
      <c r="AL13">
        <v>36.021999999999998</v>
      </c>
      <c r="AM13">
        <v>5.4608400000000001</v>
      </c>
      <c r="AN13">
        <v>0.88154999999999994</v>
      </c>
      <c r="AO13">
        <v>0</v>
      </c>
      <c r="AP13">
        <v>2.3058000000000001</v>
      </c>
      <c r="AQ13">
        <v>0</v>
      </c>
      <c r="AR13">
        <v>48.576000000000001</v>
      </c>
      <c r="AS13">
        <v>31.612200000000001</v>
      </c>
      <c r="AT13">
        <v>11.2476</v>
      </c>
      <c r="AU13">
        <v>0</v>
      </c>
      <c r="AV13">
        <v>0</v>
      </c>
      <c r="AW13">
        <v>0</v>
      </c>
      <c r="AX13">
        <v>2.286</v>
      </c>
      <c r="AY13">
        <v>0</v>
      </c>
      <c r="AZ13">
        <f t="shared" si="0"/>
        <v>82.199303</v>
      </c>
      <c r="BA13">
        <f t="shared" si="1"/>
        <v>2528.2677710000003</v>
      </c>
      <c r="BD13">
        <v>4.2938999999999998</v>
      </c>
      <c r="BE13">
        <v>0</v>
      </c>
      <c r="BF13">
        <v>2.4451000000000001E-2</v>
      </c>
      <c r="BG13">
        <v>0</v>
      </c>
      <c r="BH13">
        <v>0</v>
      </c>
      <c r="BI13">
        <v>0.84400399999999998</v>
      </c>
      <c r="BJ13">
        <v>0</v>
      </c>
      <c r="BK13">
        <v>1.6140000000000002E-2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1.7712330000000001</v>
      </c>
      <c r="BR13">
        <v>0.49992799999999998</v>
      </c>
      <c r="BS13">
        <v>0.92</v>
      </c>
      <c r="BT13">
        <v>0</v>
      </c>
      <c r="BU13">
        <v>2.6312959999999999</v>
      </c>
      <c r="BV13">
        <v>1.341844</v>
      </c>
      <c r="BW13">
        <v>9.44</v>
      </c>
      <c r="BX13">
        <v>4.2581249999999997</v>
      </c>
      <c r="BY13">
        <v>0</v>
      </c>
      <c r="BZ13">
        <v>1.9381029999999999</v>
      </c>
      <c r="CA13">
        <v>3.5116909999999999</v>
      </c>
      <c r="CB13">
        <v>1.84</v>
      </c>
      <c r="CC13">
        <v>0.95</v>
      </c>
      <c r="CD13">
        <v>1.48</v>
      </c>
      <c r="CE13">
        <v>1.99</v>
      </c>
      <c r="CF13">
        <v>0.18</v>
      </c>
      <c r="CG13">
        <v>3.77</v>
      </c>
      <c r="CH13">
        <v>0</v>
      </c>
      <c r="CI13">
        <v>7.18</v>
      </c>
      <c r="CJ13">
        <v>0</v>
      </c>
      <c r="CK13">
        <v>0.88</v>
      </c>
      <c r="CL13">
        <v>5.313701</v>
      </c>
      <c r="CM13">
        <v>0.935114</v>
      </c>
      <c r="CN13">
        <v>3.5424669999999998</v>
      </c>
      <c r="CO13">
        <v>2.2200000000000002</v>
      </c>
      <c r="CP13">
        <v>0.99528000000000005</v>
      </c>
      <c r="CQ13">
        <v>2.7933970000000001</v>
      </c>
      <c r="CR13">
        <v>3.52</v>
      </c>
      <c r="CS13">
        <v>1.974607</v>
      </c>
      <c r="CT13">
        <v>1.9429620000000001</v>
      </c>
      <c r="CU13">
        <v>0.97984199999999999</v>
      </c>
      <c r="CV13">
        <v>2.6836880000000001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82.199303</v>
      </c>
    </row>
    <row r="14" spans="1:114">
      <c r="A14" t="s">
        <v>56</v>
      </c>
      <c r="B14">
        <v>0</v>
      </c>
      <c r="C14">
        <v>0</v>
      </c>
      <c r="D14">
        <v>46.251199999999997</v>
      </c>
      <c r="E14">
        <v>0</v>
      </c>
      <c r="F14">
        <v>22.62</v>
      </c>
      <c r="G14">
        <v>15.607799999999999</v>
      </c>
      <c r="H14">
        <v>0</v>
      </c>
      <c r="I14">
        <v>91.44</v>
      </c>
      <c r="J14">
        <v>2.286</v>
      </c>
      <c r="K14">
        <v>687.84215500000005</v>
      </c>
      <c r="L14">
        <v>437.60275000000001</v>
      </c>
      <c r="M14">
        <v>88.88</v>
      </c>
      <c r="N14">
        <v>119.15625</v>
      </c>
      <c r="O14">
        <v>62.395313000000002</v>
      </c>
      <c r="P14">
        <v>83.6</v>
      </c>
      <c r="Q14">
        <v>14.35</v>
      </c>
      <c r="R14">
        <v>29.971499999999999</v>
      </c>
      <c r="S14">
        <v>18.109000000000002</v>
      </c>
      <c r="T14">
        <v>0.38400000000000001</v>
      </c>
      <c r="U14">
        <v>348.97500000000002</v>
      </c>
      <c r="V14">
        <v>20.731850000000001</v>
      </c>
      <c r="W14">
        <v>34.799309999999998</v>
      </c>
      <c r="X14">
        <v>98.34375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8.3312000000000008</v>
      </c>
      <c r="AG14">
        <v>43.145600000000002</v>
      </c>
      <c r="AH14">
        <v>0</v>
      </c>
      <c r="AI14">
        <v>0</v>
      </c>
      <c r="AJ14">
        <v>0</v>
      </c>
      <c r="AK14">
        <v>26.3</v>
      </c>
      <c r="AL14">
        <v>36.021999999999998</v>
      </c>
      <c r="AM14">
        <v>5.4608400000000001</v>
      </c>
      <c r="AN14">
        <v>0.88154999999999994</v>
      </c>
      <c r="AO14">
        <v>0</v>
      </c>
      <c r="AP14">
        <v>2.3058000000000001</v>
      </c>
      <c r="AQ14">
        <v>0</v>
      </c>
      <c r="AR14">
        <v>48.576000000000001</v>
      </c>
      <c r="AS14">
        <v>31.612200000000001</v>
      </c>
      <c r="AT14">
        <v>11.2476</v>
      </c>
      <c r="AU14">
        <v>0</v>
      </c>
      <c r="AV14">
        <v>0</v>
      </c>
      <c r="AW14">
        <v>0</v>
      </c>
      <c r="AX14">
        <v>2.286</v>
      </c>
      <c r="AY14">
        <v>0</v>
      </c>
      <c r="AZ14">
        <f t="shared" si="0"/>
        <v>82.199303</v>
      </c>
      <c r="BA14">
        <f t="shared" si="1"/>
        <v>2528.2677710000003</v>
      </c>
      <c r="BD14">
        <v>4.2938999999999998</v>
      </c>
      <c r="BE14">
        <v>0</v>
      </c>
      <c r="BF14">
        <v>2.4451000000000001E-2</v>
      </c>
      <c r="BG14">
        <v>0</v>
      </c>
      <c r="BH14">
        <v>0</v>
      </c>
      <c r="BI14">
        <v>0.84400399999999998</v>
      </c>
      <c r="BJ14">
        <v>0</v>
      </c>
      <c r="BK14">
        <v>1.6140000000000002E-2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1.7712330000000001</v>
      </c>
      <c r="BR14">
        <v>0.49992799999999998</v>
      </c>
      <c r="BS14">
        <v>0.92</v>
      </c>
      <c r="BT14">
        <v>0</v>
      </c>
      <c r="BU14">
        <v>2.6312959999999999</v>
      </c>
      <c r="BV14">
        <v>1.341844</v>
      </c>
      <c r="BW14">
        <v>9.44</v>
      </c>
      <c r="BX14">
        <v>4.2581249999999997</v>
      </c>
      <c r="BY14">
        <v>0</v>
      </c>
      <c r="BZ14">
        <v>1.9381029999999999</v>
      </c>
      <c r="CA14">
        <v>3.5116909999999999</v>
      </c>
      <c r="CB14">
        <v>1.84</v>
      </c>
      <c r="CC14">
        <v>0.95</v>
      </c>
      <c r="CD14">
        <v>1.48</v>
      </c>
      <c r="CE14">
        <v>1.99</v>
      </c>
      <c r="CF14">
        <v>0.18</v>
      </c>
      <c r="CG14">
        <v>3.77</v>
      </c>
      <c r="CH14">
        <v>0</v>
      </c>
      <c r="CI14">
        <v>7.18</v>
      </c>
      <c r="CJ14">
        <v>0</v>
      </c>
      <c r="CK14">
        <v>0.88</v>
      </c>
      <c r="CL14">
        <v>5.313701</v>
      </c>
      <c r="CM14">
        <v>0.935114</v>
      </c>
      <c r="CN14">
        <v>3.5424669999999998</v>
      </c>
      <c r="CO14">
        <v>2.2200000000000002</v>
      </c>
      <c r="CP14">
        <v>0.99528000000000005</v>
      </c>
      <c r="CQ14">
        <v>2.7933970000000001</v>
      </c>
      <c r="CR14">
        <v>3.52</v>
      </c>
      <c r="CS14">
        <v>1.974607</v>
      </c>
      <c r="CT14">
        <v>1.9429620000000001</v>
      </c>
      <c r="CU14">
        <v>0.97984199999999999</v>
      </c>
      <c r="CV14">
        <v>2.6836880000000001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82.199303</v>
      </c>
    </row>
    <row r="15" spans="1:114">
      <c r="A15" t="s">
        <v>57</v>
      </c>
      <c r="B15">
        <v>0</v>
      </c>
      <c r="C15">
        <v>0</v>
      </c>
      <c r="D15">
        <v>46.251199999999997</v>
      </c>
      <c r="E15">
        <v>0</v>
      </c>
      <c r="F15">
        <v>22.62</v>
      </c>
      <c r="G15">
        <v>15.607799999999999</v>
      </c>
      <c r="H15">
        <v>0</v>
      </c>
      <c r="I15">
        <v>91.44</v>
      </c>
      <c r="J15">
        <v>2.286</v>
      </c>
      <c r="K15">
        <v>687.84215500000005</v>
      </c>
      <c r="L15">
        <v>437.60275000000001</v>
      </c>
      <c r="M15">
        <v>92.92</v>
      </c>
      <c r="N15">
        <v>119.15625</v>
      </c>
      <c r="O15">
        <v>62.395313000000002</v>
      </c>
      <c r="P15">
        <v>83.6</v>
      </c>
      <c r="Q15">
        <v>14.35</v>
      </c>
      <c r="R15">
        <v>29.971499999999999</v>
      </c>
      <c r="S15">
        <v>18.109000000000002</v>
      </c>
      <c r="T15">
        <v>0.38400000000000001</v>
      </c>
      <c r="U15">
        <v>348.97500000000002</v>
      </c>
      <c r="V15">
        <v>20.731850000000001</v>
      </c>
      <c r="W15">
        <v>34.799309999999998</v>
      </c>
      <c r="X15">
        <v>98.34375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8.3312000000000008</v>
      </c>
      <c r="AG15">
        <v>43.145600000000002</v>
      </c>
      <c r="AH15">
        <v>0</v>
      </c>
      <c r="AI15">
        <v>0</v>
      </c>
      <c r="AJ15">
        <v>0</v>
      </c>
      <c r="AK15">
        <v>26.3</v>
      </c>
      <c r="AL15">
        <v>36.021999999999998</v>
      </c>
      <c r="AM15">
        <v>5.4608400000000001</v>
      </c>
      <c r="AN15">
        <v>0.88154999999999994</v>
      </c>
      <c r="AO15">
        <v>0</v>
      </c>
      <c r="AP15">
        <v>2.3058000000000001</v>
      </c>
      <c r="AQ15">
        <v>0</v>
      </c>
      <c r="AR15">
        <v>48.576000000000001</v>
      </c>
      <c r="AS15">
        <v>31.612200000000001</v>
      </c>
      <c r="AT15">
        <v>11.2476</v>
      </c>
      <c r="AU15">
        <v>0</v>
      </c>
      <c r="AV15">
        <v>0</v>
      </c>
      <c r="AW15">
        <v>0</v>
      </c>
      <c r="AX15">
        <v>2.286</v>
      </c>
      <c r="AY15">
        <v>0</v>
      </c>
      <c r="AZ15">
        <f t="shared" si="0"/>
        <v>82.220883000000001</v>
      </c>
      <c r="BA15">
        <f t="shared" si="1"/>
        <v>2532.3293510000008</v>
      </c>
      <c r="BD15">
        <v>4.2938999999999998</v>
      </c>
      <c r="BE15">
        <v>0</v>
      </c>
      <c r="BF15">
        <v>2.4451000000000001E-2</v>
      </c>
      <c r="BG15">
        <v>0</v>
      </c>
      <c r="BH15">
        <v>0</v>
      </c>
      <c r="BI15">
        <v>0.84400399999999998</v>
      </c>
      <c r="BJ15">
        <v>0</v>
      </c>
      <c r="BK15">
        <v>1.6140000000000002E-2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1.7712330000000001</v>
      </c>
      <c r="BR15">
        <v>0.49992799999999998</v>
      </c>
      <c r="BS15">
        <v>0.92</v>
      </c>
      <c r="BT15">
        <v>0</v>
      </c>
      <c r="BU15">
        <v>2.6312959999999999</v>
      </c>
      <c r="BV15">
        <v>1.341844</v>
      </c>
      <c r="BW15">
        <v>9.44</v>
      </c>
      <c r="BX15">
        <v>4.2581249999999997</v>
      </c>
      <c r="BY15">
        <v>0</v>
      </c>
      <c r="BZ15">
        <v>1.9381029999999999</v>
      </c>
      <c r="CA15">
        <v>3.5116909999999999</v>
      </c>
      <c r="CB15">
        <v>1.84</v>
      </c>
      <c r="CC15">
        <v>0.95</v>
      </c>
      <c r="CD15">
        <v>1.48</v>
      </c>
      <c r="CE15">
        <v>1.99</v>
      </c>
      <c r="CF15">
        <v>0.18</v>
      </c>
      <c r="CG15">
        <v>3.77</v>
      </c>
      <c r="CH15">
        <v>0</v>
      </c>
      <c r="CI15">
        <v>7.18</v>
      </c>
      <c r="CJ15">
        <v>0</v>
      </c>
      <c r="CK15">
        <v>0.88</v>
      </c>
      <c r="CL15">
        <v>5.313701</v>
      </c>
      <c r="CM15">
        <v>0.935114</v>
      </c>
      <c r="CN15">
        <v>3.5424669999999998</v>
      </c>
      <c r="CO15">
        <v>2.2200000000000002</v>
      </c>
      <c r="CP15">
        <v>0.99528000000000005</v>
      </c>
      <c r="CQ15">
        <v>2.7933970000000001</v>
      </c>
      <c r="CR15">
        <v>3.52</v>
      </c>
      <c r="CS15">
        <v>1.9961869999999999</v>
      </c>
      <c r="CT15">
        <v>1.9429620000000001</v>
      </c>
      <c r="CU15">
        <v>0.97984199999999999</v>
      </c>
      <c r="CV15">
        <v>2.6836880000000001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82.220883000000001</v>
      </c>
    </row>
    <row r="16" spans="1:114">
      <c r="A16" t="s">
        <v>58</v>
      </c>
      <c r="B16">
        <v>0</v>
      </c>
      <c r="C16">
        <v>0</v>
      </c>
      <c r="D16">
        <v>46.251199999999997</v>
      </c>
      <c r="E16">
        <v>0</v>
      </c>
      <c r="F16">
        <v>22.62</v>
      </c>
      <c r="G16">
        <v>15.607799999999999</v>
      </c>
      <c r="H16">
        <v>0</v>
      </c>
      <c r="I16">
        <v>91.44</v>
      </c>
      <c r="J16">
        <v>2.286</v>
      </c>
      <c r="K16">
        <v>687.84215500000005</v>
      </c>
      <c r="L16">
        <v>437.60275000000001</v>
      </c>
      <c r="M16">
        <v>92.92</v>
      </c>
      <c r="N16">
        <v>119.15625</v>
      </c>
      <c r="O16">
        <v>62.395313000000002</v>
      </c>
      <c r="P16">
        <v>83.6</v>
      </c>
      <c r="Q16">
        <v>14.35</v>
      </c>
      <c r="R16">
        <v>29.971499999999999</v>
      </c>
      <c r="S16">
        <v>18.109000000000002</v>
      </c>
      <c r="T16">
        <v>0.38400000000000001</v>
      </c>
      <c r="U16">
        <v>348.97500000000002</v>
      </c>
      <c r="V16">
        <v>20.731850000000001</v>
      </c>
      <c r="W16">
        <v>34.799309999999998</v>
      </c>
      <c r="X16">
        <v>98.34375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8.3312000000000008</v>
      </c>
      <c r="AG16">
        <v>43.145600000000002</v>
      </c>
      <c r="AH16">
        <v>0</v>
      </c>
      <c r="AI16">
        <v>0</v>
      </c>
      <c r="AJ16">
        <v>0</v>
      </c>
      <c r="AK16">
        <v>26.3</v>
      </c>
      <c r="AL16">
        <v>36.021999999999998</v>
      </c>
      <c r="AM16">
        <v>5.4608400000000001</v>
      </c>
      <c r="AN16">
        <v>0.88154999999999994</v>
      </c>
      <c r="AO16">
        <v>0</v>
      </c>
      <c r="AP16">
        <v>2.3058000000000001</v>
      </c>
      <c r="AQ16">
        <v>0</v>
      </c>
      <c r="AR16">
        <v>48.576000000000001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2.286</v>
      </c>
      <c r="AY16">
        <v>0</v>
      </c>
      <c r="AZ16">
        <f t="shared" si="0"/>
        <v>82.220883000000001</v>
      </c>
      <c r="BA16">
        <f t="shared" si="1"/>
        <v>2532.3293510000008</v>
      </c>
      <c r="BD16">
        <v>4.2938999999999998</v>
      </c>
      <c r="BE16">
        <v>0</v>
      </c>
      <c r="BF16">
        <v>2.4451000000000001E-2</v>
      </c>
      <c r="BG16">
        <v>0</v>
      </c>
      <c r="BH16">
        <v>0</v>
      </c>
      <c r="BI16">
        <v>0.84400399999999998</v>
      </c>
      <c r="BJ16">
        <v>0</v>
      </c>
      <c r="BK16">
        <v>1.6140000000000002E-2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1.7712330000000001</v>
      </c>
      <c r="BR16">
        <v>0.49992799999999998</v>
      </c>
      <c r="BS16">
        <v>0.92</v>
      </c>
      <c r="BT16">
        <v>0</v>
      </c>
      <c r="BU16">
        <v>2.6312959999999999</v>
      </c>
      <c r="BV16">
        <v>1.341844</v>
      </c>
      <c r="BW16">
        <v>9.44</v>
      </c>
      <c r="BX16">
        <v>4.2581249999999997</v>
      </c>
      <c r="BY16">
        <v>0</v>
      </c>
      <c r="BZ16">
        <v>1.9381029999999999</v>
      </c>
      <c r="CA16">
        <v>3.5116909999999999</v>
      </c>
      <c r="CB16">
        <v>1.84</v>
      </c>
      <c r="CC16">
        <v>0.95</v>
      </c>
      <c r="CD16">
        <v>1.48</v>
      </c>
      <c r="CE16">
        <v>1.99</v>
      </c>
      <c r="CF16">
        <v>0.18</v>
      </c>
      <c r="CG16">
        <v>3.77</v>
      </c>
      <c r="CH16">
        <v>0</v>
      </c>
      <c r="CI16">
        <v>7.18</v>
      </c>
      <c r="CJ16">
        <v>0</v>
      </c>
      <c r="CK16">
        <v>0.88</v>
      </c>
      <c r="CL16">
        <v>5.313701</v>
      </c>
      <c r="CM16">
        <v>0.935114</v>
      </c>
      <c r="CN16">
        <v>3.5424669999999998</v>
      </c>
      <c r="CO16">
        <v>2.2200000000000002</v>
      </c>
      <c r="CP16">
        <v>0.99528000000000005</v>
      </c>
      <c r="CQ16">
        <v>2.7933970000000001</v>
      </c>
      <c r="CR16">
        <v>3.52</v>
      </c>
      <c r="CS16">
        <v>1.9961869999999999</v>
      </c>
      <c r="CT16">
        <v>1.9429620000000001</v>
      </c>
      <c r="CU16">
        <v>0.97984199999999999</v>
      </c>
      <c r="CV16">
        <v>2.6836880000000001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82.220883000000001</v>
      </c>
    </row>
    <row r="17" spans="1:114">
      <c r="A17" t="s">
        <v>59</v>
      </c>
      <c r="B17">
        <v>0</v>
      </c>
      <c r="C17">
        <v>0</v>
      </c>
      <c r="D17">
        <v>46.251199999999997</v>
      </c>
      <c r="E17">
        <v>0</v>
      </c>
      <c r="F17">
        <v>22.62</v>
      </c>
      <c r="G17">
        <v>15.607799999999999</v>
      </c>
      <c r="H17">
        <v>0</v>
      </c>
      <c r="I17">
        <v>91.44</v>
      </c>
      <c r="J17">
        <v>2.286</v>
      </c>
      <c r="K17">
        <v>687.84215500000005</v>
      </c>
      <c r="L17">
        <v>437.60275000000001</v>
      </c>
      <c r="M17">
        <v>92.92</v>
      </c>
      <c r="N17">
        <v>119.15625</v>
      </c>
      <c r="O17">
        <v>62.395313000000002</v>
      </c>
      <c r="P17">
        <v>84.36</v>
      </c>
      <c r="Q17">
        <v>14.35</v>
      </c>
      <c r="R17">
        <v>29.971499999999999</v>
      </c>
      <c r="S17">
        <v>18.109000000000002</v>
      </c>
      <c r="T17">
        <v>0.38400000000000001</v>
      </c>
      <c r="U17">
        <v>348.97500000000002</v>
      </c>
      <c r="V17">
        <v>20.731850000000001</v>
      </c>
      <c r="W17">
        <v>34.799309999999998</v>
      </c>
      <c r="X17">
        <v>98.34375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8.3312000000000008</v>
      </c>
      <c r="AG17">
        <v>43.145600000000002</v>
      </c>
      <c r="AH17">
        <v>0</v>
      </c>
      <c r="AI17">
        <v>0</v>
      </c>
      <c r="AJ17">
        <v>0</v>
      </c>
      <c r="AK17">
        <v>26.3</v>
      </c>
      <c r="AL17">
        <v>36.021999999999998</v>
      </c>
      <c r="AM17">
        <v>5.4608400000000001</v>
      </c>
      <c r="AN17">
        <v>0.88154999999999994</v>
      </c>
      <c r="AO17">
        <v>0</v>
      </c>
      <c r="AP17">
        <v>2.3058000000000001</v>
      </c>
      <c r="AQ17">
        <v>0</v>
      </c>
      <c r="AR17">
        <v>48.576000000000001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2.286</v>
      </c>
      <c r="AY17">
        <v>0</v>
      </c>
      <c r="AZ17">
        <f t="shared" si="0"/>
        <v>82.220883000000001</v>
      </c>
      <c r="BA17">
        <f t="shared" si="1"/>
        <v>2533.0893510000005</v>
      </c>
      <c r="BD17">
        <v>4.2938999999999998</v>
      </c>
      <c r="BE17">
        <v>0</v>
      </c>
      <c r="BF17">
        <v>2.4451000000000001E-2</v>
      </c>
      <c r="BG17">
        <v>0</v>
      </c>
      <c r="BH17">
        <v>0</v>
      </c>
      <c r="BI17">
        <v>0.84400399999999998</v>
      </c>
      <c r="BJ17">
        <v>0</v>
      </c>
      <c r="BK17">
        <v>1.6140000000000002E-2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1.7712330000000001</v>
      </c>
      <c r="BR17">
        <v>0.49992799999999998</v>
      </c>
      <c r="BS17">
        <v>0.92</v>
      </c>
      <c r="BT17">
        <v>0</v>
      </c>
      <c r="BU17">
        <v>2.6312959999999999</v>
      </c>
      <c r="BV17">
        <v>1.341844</v>
      </c>
      <c r="BW17">
        <v>9.44</v>
      </c>
      <c r="BX17">
        <v>4.2581249999999997</v>
      </c>
      <c r="BY17">
        <v>0</v>
      </c>
      <c r="BZ17">
        <v>1.9381029999999999</v>
      </c>
      <c r="CA17">
        <v>3.5116909999999999</v>
      </c>
      <c r="CB17">
        <v>1.84</v>
      </c>
      <c r="CC17">
        <v>0.95</v>
      </c>
      <c r="CD17">
        <v>1.48</v>
      </c>
      <c r="CE17">
        <v>1.99</v>
      </c>
      <c r="CF17">
        <v>0.18</v>
      </c>
      <c r="CG17">
        <v>3.77</v>
      </c>
      <c r="CH17">
        <v>0</v>
      </c>
      <c r="CI17">
        <v>7.18</v>
      </c>
      <c r="CJ17">
        <v>0</v>
      </c>
      <c r="CK17">
        <v>0.88</v>
      </c>
      <c r="CL17">
        <v>5.313701</v>
      </c>
      <c r="CM17">
        <v>0.935114</v>
      </c>
      <c r="CN17">
        <v>3.5424669999999998</v>
      </c>
      <c r="CO17">
        <v>2.2200000000000002</v>
      </c>
      <c r="CP17">
        <v>0.99528000000000005</v>
      </c>
      <c r="CQ17">
        <v>2.7933970000000001</v>
      </c>
      <c r="CR17">
        <v>3.52</v>
      </c>
      <c r="CS17">
        <v>1.9961869999999999</v>
      </c>
      <c r="CT17">
        <v>1.9429620000000001</v>
      </c>
      <c r="CU17">
        <v>0.97984199999999999</v>
      </c>
      <c r="CV17">
        <v>2.6836880000000001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82.220883000000001</v>
      </c>
    </row>
    <row r="18" spans="1:114">
      <c r="A18" t="s">
        <v>60</v>
      </c>
      <c r="B18">
        <v>0</v>
      </c>
      <c r="C18">
        <v>0</v>
      </c>
      <c r="D18">
        <v>46.251199999999997</v>
      </c>
      <c r="E18">
        <v>0</v>
      </c>
      <c r="F18">
        <v>22.62</v>
      </c>
      <c r="G18">
        <v>15.607799999999999</v>
      </c>
      <c r="H18">
        <v>0</v>
      </c>
      <c r="I18">
        <v>91.44</v>
      </c>
      <c r="J18">
        <v>2.286</v>
      </c>
      <c r="K18">
        <v>687.84215500000005</v>
      </c>
      <c r="L18">
        <v>437.60275000000001</v>
      </c>
      <c r="M18">
        <v>92.92</v>
      </c>
      <c r="N18">
        <v>119.15625</v>
      </c>
      <c r="O18">
        <v>62.395313000000002</v>
      </c>
      <c r="P18">
        <v>84.36</v>
      </c>
      <c r="Q18">
        <v>14.35</v>
      </c>
      <c r="R18">
        <v>29.971499999999999</v>
      </c>
      <c r="S18">
        <v>18.109000000000002</v>
      </c>
      <c r="T18">
        <v>0.38400000000000001</v>
      </c>
      <c r="U18">
        <v>348.97500000000002</v>
      </c>
      <c r="V18">
        <v>20.731850000000001</v>
      </c>
      <c r="W18">
        <v>34.799309999999998</v>
      </c>
      <c r="X18">
        <v>98.34375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8.3312000000000008</v>
      </c>
      <c r="AG18">
        <v>43.145600000000002</v>
      </c>
      <c r="AH18">
        <v>0</v>
      </c>
      <c r="AI18">
        <v>0</v>
      </c>
      <c r="AJ18">
        <v>0</v>
      </c>
      <c r="AK18">
        <v>26.3</v>
      </c>
      <c r="AL18">
        <v>36.021999999999998</v>
      </c>
      <c r="AM18">
        <v>5.4608400000000001</v>
      </c>
      <c r="AN18">
        <v>0.88154999999999994</v>
      </c>
      <c r="AO18">
        <v>0</v>
      </c>
      <c r="AP18">
        <v>2.3058000000000001</v>
      </c>
      <c r="AQ18">
        <v>0</v>
      </c>
      <c r="AR18">
        <v>48.576000000000001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2.286</v>
      </c>
      <c r="AY18">
        <v>0</v>
      </c>
      <c r="AZ18">
        <f t="shared" si="0"/>
        <v>82.220883000000001</v>
      </c>
      <c r="BA18">
        <f t="shared" si="1"/>
        <v>2533.0893510000005</v>
      </c>
      <c r="BD18">
        <v>4.2938999999999998</v>
      </c>
      <c r="BE18">
        <v>0</v>
      </c>
      <c r="BF18">
        <v>2.4451000000000001E-2</v>
      </c>
      <c r="BG18">
        <v>0</v>
      </c>
      <c r="BH18">
        <v>0</v>
      </c>
      <c r="BI18">
        <v>0.84400399999999998</v>
      </c>
      <c r="BJ18">
        <v>0</v>
      </c>
      <c r="BK18">
        <v>1.6140000000000002E-2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1.7712330000000001</v>
      </c>
      <c r="BR18">
        <v>0.49992799999999998</v>
      </c>
      <c r="BS18">
        <v>0.92</v>
      </c>
      <c r="BT18">
        <v>0</v>
      </c>
      <c r="BU18">
        <v>2.6312959999999999</v>
      </c>
      <c r="BV18">
        <v>1.341844</v>
      </c>
      <c r="BW18">
        <v>9.44</v>
      </c>
      <c r="BX18">
        <v>4.2581249999999997</v>
      </c>
      <c r="BY18">
        <v>0</v>
      </c>
      <c r="BZ18">
        <v>1.9381029999999999</v>
      </c>
      <c r="CA18">
        <v>3.5116909999999999</v>
      </c>
      <c r="CB18">
        <v>1.84</v>
      </c>
      <c r="CC18">
        <v>0.95</v>
      </c>
      <c r="CD18">
        <v>1.48</v>
      </c>
      <c r="CE18">
        <v>1.99</v>
      </c>
      <c r="CF18">
        <v>0.18</v>
      </c>
      <c r="CG18">
        <v>3.77</v>
      </c>
      <c r="CH18">
        <v>0</v>
      </c>
      <c r="CI18">
        <v>7.18</v>
      </c>
      <c r="CJ18">
        <v>0</v>
      </c>
      <c r="CK18">
        <v>0.88</v>
      </c>
      <c r="CL18">
        <v>5.313701</v>
      </c>
      <c r="CM18">
        <v>0.935114</v>
      </c>
      <c r="CN18">
        <v>3.5424669999999998</v>
      </c>
      <c r="CO18">
        <v>2.2200000000000002</v>
      </c>
      <c r="CP18">
        <v>0.99528000000000005</v>
      </c>
      <c r="CQ18">
        <v>2.7933970000000001</v>
      </c>
      <c r="CR18">
        <v>3.52</v>
      </c>
      <c r="CS18">
        <v>1.9961869999999999</v>
      </c>
      <c r="CT18">
        <v>1.9429620000000001</v>
      </c>
      <c r="CU18">
        <v>0.97984199999999999</v>
      </c>
      <c r="CV18">
        <v>2.6836880000000001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82.220883000000001</v>
      </c>
    </row>
    <row r="19" spans="1:114">
      <c r="A19" t="s">
        <v>61</v>
      </c>
      <c r="B19">
        <v>0</v>
      </c>
      <c r="C19">
        <v>0</v>
      </c>
      <c r="D19">
        <v>46.251199999999997</v>
      </c>
      <c r="E19">
        <v>0</v>
      </c>
      <c r="F19">
        <v>22.62</v>
      </c>
      <c r="G19">
        <v>15.607799999999999</v>
      </c>
      <c r="H19">
        <v>0</v>
      </c>
      <c r="I19">
        <v>91.44</v>
      </c>
      <c r="J19">
        <v>2.286</v>
      </c>
      <c r="K19">
        <v>687.84215500000005</v>
      </c>
      <c r="L19">
        <v>437.60275000000001</v>
      </c>
      <c r="M19">
        <v>92.92</v>
      </c>
      <c r="N19">
        <v>119.15625</v>
      </c>
      <c r="O19">
        <v>62.395313000000002</v>
      </c>
      <c r="P19">
        <v>84.36</v>
      </c>
      <c r="Q19">
        <v>14.35</v>
      </c>
      <c r="R19">
        <v>29.971499999999999</v>
      </c>
      <c r="S19">
        <v>18.109000000000002</v>
      </c>
      <c r="T19">
        <v>0.38400000000000001</v>
      </c>
      <c r="U19">
        <v>348.97500000000002</v>
      </c>
      <c r="V19">
        <v>20.731850000000001</v>
      </c>
      <c r="W19">
        <v>34.799309999999998</v>
      </c>
      <c r="X19">
        <v>98.34375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8.3312000000000008</v>
      </c>
      <c r="AG19">
        <v>43.145600000000002</v>
      </c>
      <c r="AH19">
        <v>0</v>
      </c>
      <c r="AI19">
        <v>0</v>
      </c>
      <c r="AJ19">
        <v>0</v>
      </c>
      <c r="AK19">
        <v>26.3</v>
      </c>
      <c r="AL19">
        <v>36.021999999999998</v>
      </c>
      <c r="AM19">
        <v>5.4608400000000001</v>
      </c>
      <c r="AN19">
        <v>0.88154999999999994</v>
      </c>
      <c r="AO19">
        <v>0</v>
      </c>
      <c r="AP19">
        <v>2.3058000000000001</v>
      </c>
      <c r="AQ19">
        <v>0</v>
      </c>
      <c r="AR19">
        <v>37.536000000000001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2.286</v>
      </c>
      <c r="AY19">
        <v>0</v>
      </c>
      <c r="AZ19">
        <f t="shared" si="0"/>
        <v>82.282100999999997</v>
      </c>
      <c r="BA19">
        <f t="shared" si="1"/>
        <v>2522.1105690000004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0.84400399999999998</v>
      </c>
      <c r="BJ19">
        <v>0</v>
      </c>
      <c r="BK19">
        <v>1.6140000000000002E-2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1.7712330000000001</v>
      </c>
      <c r="BR19">
        <v>0.49992799999999998</v>
      </c>
      <c r="BS19">
        <v>0.92</v>
      </c>
      <c r="BT19">
        <v>0</v>
      </c>
      <c r="BU19">
        <v>2.6925140000000001</v>
      </c>
      <c r="BV19">
        <v>1.341844</v>
      </c>
      <c r="BW19">
        <v>9.44</v>
      </c>
      <c r="BX19">
        <v>4.2581249999999997</v>
      </c>
      <c r="BY19">
        <v>0</v>
      </c>
      <c r="BZ19">
        <v>1.9381029999999999</v>
      </c>
      <c r="CA19">
        <v>3.5116909999999999</v>
      </c>
      <c r="CB19">
        <v>1.84</v>
      </c>
      <c r="CC19">
        <v>0.95</v>
      </c>
      <c r="CD19">
        <v>1.48</v>
      </c>
      <c r="CE19">
        <v>1.99</v>
      </c>
      <c r="CF19">
        <v>0.18</v>
      </c>
      <c r="CG19">
        <v>3.77</v>
      </c>
      <c r="CH19">
        <v>0</v>
      </c>
      <c r="CI19">
        <v>7.18</v>
      </c>
      <c r="CJ19">
        <v>0</v>
      </c>
      <c r="CK19">
        <v>0.88</v>
      </c>
      <c r="CL19">
        <v>5.313701</v>
      </c>
      <c r="CM19">
        <v>0.935114</v>
      </c>
      <c r="CN19">
        <v>3.5424669999999998</v>
      </c>
      <c r="CO19">
        <v>2.2200000000000002</v>
      </c>
      <c r="CP19">
        <v>0.99528000000000005</v>
      </c>
      <c r="CQ19">
        <v>2.7933970000000001</v>
      </c>
      <c r="CR19">
        <v>3.52</v>
      </c>
      <c r="CS19">
        <v>1.9961869999999999</v>
      </c>
      <c r="CT19">
        <v>1.9429620000000001</v>
      </c>
      <c r="CU19">
        <v>0.97984199999999999</v>
      </c>
      <c r="CV19">
        <v>2.6836880000000001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82.282100999999997</v>
      </c>
    </row>
    <row r="20" spans="1:114">
      <c r="A20" t="s">
        <v>62</v>
      </c>
      <c r="B20">
        <v>0</v>
      </c>
      <c r="C20">
        <v>0</v>
      </c>
      <c r="D20">
        <v>46.251199999999997</v>
      </c>
      <c r="E20">
        <v>0</v>
      </c>
      <c r="F20">
        <v>22.62</v>
      </c>
      <c r="G20">
        <v>15.607799999999999</v>
      </c>
      <c r="H20">
        <v>0</v>
      </c>
      <c r="I20">
        <v>91.44</v>
      </c>
      <c r="J20">
        <v>2.286</v>
      </c>
      <c r="K20">
        <v>687.84215500000005</v>
      </c>
      <c r="L20">
        <v>437.60275000000001</v>
      </c>
      <c r="M20">
        <v>92.92</v>
      </c>
      <c r="N20">
        <v>119.15625</v>
      </c>
      <c r="O20">
        <v>62.395313000000002</v>
      </c>
      <c r="P20">
        <v>84.36</v>
      </c>
      <c r="Q20">
        <v>14.35</v>
      </c>
      <c r="R20">
        <v>29.971499999999999</v>
      </c>
      <c r="S20">
        <v>18.109000000000002</v>
      </c>
      <c r="T20">
        <v>0.38400000000000001</v>
      </c>
      <c r="U20">
        <v>348.97500000000002</v>
      </c>
      <c r="V20">
        <v>20.731850000000001</v>
      </c>
      <c r="W20">
        <v>34.799309999999998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8.3312000000000008</v>
      </c>
      <c r="AG20">
        <v>43.145600000000002</v>
      </c>
      <c r="AH20">
        <v>0</v>
      </c>
      <c r="AI20">
        <v>0</v>
      </c>
      <c r="AJ20">
        <v>0</v>
      </c>
      <c r="AK20">
        <v>26.3</v>
      </c>
      <c r="AL20">
        <v>36.021999999999998</v>
      </c>
      <c r="AM20">
        <v>5.4608400000000001</v>
      </c>
      <c r="AN20">
        <v>0.88154999999999994</v>
      </c>
      <c r="AO20">
        <v>0</v>
      </c>
      <c r="AP20">
        <v>2.3058000000000001</v>
      </c>
      <c r="AQ20">
        <v>0</v>
      </c>
      <c r="AR20">
        <v>37.536000000000001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2.286</v>
      </c>
      <c r="AY20">
        <v>0</v>
      </c>
      <c r="AZ20">
        <f t="shared" si="0"/>
        <v>82.282100999999997</v>
      </c>
      <c r="BA20">
        <f t="shared" si="1"/>
        <v>2522.1105690000004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0.84400399999999998</v>
      </c>
      <c r="BJ20">
        <v>0</v>
      </c>
      <c r="BK20">
        <v>1.6140000000000002E-2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1.7712330000000001</v>
      </c>
      <c r="BR20">
        <v>0.49992799999999998</v>
      </c>
      <c r="BS20">
        <v>0.92</v>
      </c>
      <c r="BT20">
        <v>0</v>
      </c>
      <c r="BU20">
        <v>2.6925140000000001</v>
      </c>
      <c r="BV20">
        <v>1.341844</v>
      </c>
      <c r="BW20">
        <v>9.44</v>
      </c>
      <c r="BX20">
        <v>4.2581249999999997</v>
      </c>
      <c r="BY20">
        <v>0</v>
      </c>
      <c r="BZ20">
        <v>1.9381029999999999</v>
      </c>
      <c r="CA20">
        <v>3.5116909999999999</v>
      </c>
      <c r="CB20">
        <v>1.84</v>
      </c>
      <c r="CC20">
        <v>0.95</v>
      </c>
      <c r="CD20">
        <v>1.48</v>
      </c>
      <c r="CE20">
        <v>1.99</v>
      </c>
      <c r="CF20">
        <v>0.18</v>
      </c>
      <c r="CG20">
        <v>3.77</v>
      </c>
      <c r="CH20">
        <v>0</v>
      </c>
      <c r="CI20">
        <v>7.18</v>
      </c>
      <c r="CJ20">
        <v>0</v>
      </c>
      <c r="CK20">
        <v>0.88</v>
      </c>
      <c r="CL20">
        <v>5.313701</v>
      </c>
      <c r="CM20">
        <v>0.935114</v>
      </c>
      <c r="CN20">
        <v>3.5424669999999998</v>
      </c>
      <c r="CO20">
        <v>2.2200000000000002</v>
      </c>
      <c r="CP20">
        <v>0.99528000000000005</v>
      </c>
      <c r="CQ20">
        <v>2.7933970000000001</v>
      </c>
      <c r="CR20">
        <v>3.52</v>
      </c>
      <c r="CS20">
        <v>1.9961869999999999</v>
      </c>
      <c r="CT20">
        <v>1.9429620000000001</v>
      </c>
      <c r="CU20">
        <v>0.97984199999999999</v>
      </c>
      <c r="CV20">
        <v>2.6836880000000001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82.282100999999997</v>
      </c>
    </row>
    <row r="21" spans="1:114">
      <c r="A21" t="s">
        <v>63</v>
      </c>
      <c r="B21">
        <v>0</v>
      </c>
      <c r="C21">
        <v>0</v>
      </c>
      <c r="D21">
        <v>46.251199999999997</v>
      </c>
      <c r="E21">
        <v>0</v>
      </c>
      <c r="F21">
        <v>22.62</v>
      </c>
      <c r="G21">
        <v>15.607799999999999</v>
      </c>
      <c r="H21">
        <v>0</v>
      </c>
      <c r="I21">
        <v>91.44</v>
      </c>
      <c r="J21">
        <v>2.286</v>
      </c>
      <c r="K21">
        <v>687.84215500000005</v>
      </c>
      <c r="L21">
        <v>437.60275000000001</v>
      </c>
      <c r="M21">
        <v>92.92</v>
      </c>
      <c r="N21">
        <v>119.15625</v>
      </c>
      <c r="O21">
        <v>62.395313000000002</v>
      </c>
      <c r="P21">
        <v>84.36</v>
      </c>
      <c r="Q21">
        <v>14.35</v>
      </c>
      <c r="R21">
        <v>29.971499999999999</v>
      </c>
      <c r="S21">
        <v>18.109000000000002</v>
      </c>
      <c r="T21">
        <v>0.38400000000000001</v>
      </c>
      <c r="U21">
        <v>348.97500000000002</v>
      </c>
      <c r="V21">
        <v>20.731850000000001</v>
      </c>
      <c r="W21">
        <v>34.799309999999998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8.3312000000000008</v>
      </c>
      <c r="AG21">
        <v>43.145600000000002</v>
      </c>
      <c r="AH21">
        <v>0</v>
      </c>
      <c r="AI21">
        <v>0</v>
      </c>
      <c r="AJ21">
        <v>0</v>
      </c>
      <c r="AK21">
        <v>26.3</v>
      </c>
      <c r="AL21">
        <v>36.021999999999998</v>
      </c>
      <c r="AM21">
        <v>5.4608400000000001</v>
      </c>
      <c r="AN21">
        <v>0.88154999999999994</v>
      </c>
      <c r="AO21">
        <v>0</v>
      </c>
      <c r="AP21">
        <v>2.3058000000000001</v>
      </c>
      <c r="AQ21">
        <v>0</v>
      </c>
      <c r="AR21">
        <v>37.536000000000001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2.286</v>
      </c>
      <c r="AY21">
        <v>0</v>
      </c>
      <c r="AZ21">
        <f t="shared" si="0"/>
        <v>82.282100999999997</v>
      </c>
      <c r="BA21">
        <f t="shared" si="1"/>
        <v>2522.1105690000004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0.84400399999999998</v>
      </c>
      <c r="BJ21">
        <v>0</v>
      </c>
      <c r="BK21">
        <v>1.6140000000000002E-2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1.7712330000000001</v>
      </c>
      <c r="BR21">
        <v>0.49992799999999998</v>
      </c>
      <c r="BS21">
        <v>0.92</v>
      </c>
      <c r="BT21">
        <v>0</v>
      </c>
      <c r="BU21">
        <v>2.6925140000000001</v>
      </c>
      <c r="BV21">
        <v>1.341844</v>
      </c>
      <c r="BW21">
        <v>9.44</v>
      </c>
      <c r="BX21">
        <v>4.2581249999999997</v>
      </c>
      <c r="BY21">
        <v>0</v>
      </c>
      <c r="BZ21">
        <v>1.9381029999999999</v>
      </c>
      <c r="CA21">
        <v>3.5116909999999999</v>
      </c>
      <c r="CB21">
        <v>1.84</v>
      </c>
      <c r="CC21">
        <v>0.95</v>
      </c>
      <c r="CD21">
        <v>1.48</v>
      </c>
      <c r="CE21">
        <v>1.99</v>
      </c>
      <c r="CF21">
        <v>0.18</v>
      </c>
      <c r="CG21">
        <v>3.77</v>
      </c>
      <c r="CH21">
        <v>0</v>
      </c>
      <c r="CI21">
        <v>7.18</v>
      </c>
      <c r="CJ21">
        <v>0</v>
      </c>
      <c r="CK21">
        <v>0.88</v>
      </c>
      <c r="CL21">
        <v>5.313701</v>
      </c>
      <c r="CM21">
        <v>0.935114</v>
      </c>
      <c r="CN21">
        <v>3.5424669999999998</v>
      </c>
      <c r="CO21">
        <v>2.2200000000000002</v>
      </c>
      <c r="CP21">
        <v>0.99528000000000005</v>
      </c>
      <c r="CQ21">
        <v>2.7933970000000001</v>
      </c>
      <c r="CR21">
        <v>3.52</v>
      </c>
      <c r="CS21">
        <v>1.9961869999999999</v>
      </c>
      <c r="CT21">
        <v>1.9429620000000001</v>
      </c>
      <c r="CU21">
        <v>0.97984199999999999</v>
      </c>
      <c r="CV21">
        <v>2.6836880000000001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82.282100999999997</v>
      </c>
    </row>
    <row r="22" spans="1:114">
      <c r="A22" t="s">
        <v>64</v>
      </c>
      <c r="B22">
        <v>0</v>
      </c>
      <c r="C22">
        <v>0</v>
      </c>
      <c r="D22">
        <v>46.251199999999997</v>
      </c>
      <c r="E22">
        <v>0</v>
      </c>
      <c r="F22">
        <v>22.62</v>
      </c>
      <c r="G22">
        <v>15.607799999999999</v>
      </c>
      <c r="H22">
        <v>0</v>
      </c>
      <c r="I22">
        <v>91.44</v>
      </c>
      <c r="J22">
        <v>2.286</v>
      </c>
      <c r="K22">
        <v>687.84215500000005</v>
      </c>
      <c r="L22">
        <v>437.60275000000001</v>
      </c>
      <c r="M22">
        <v>92.92</v>
      </c>
      <c r="N22">
        <v>119.15625</v>
      </c>
      <c r="O22">
        <v>62.395313000000002</v>
      </c>
      <c r="P22">
        <v>84.36</v>
      </c>
      <c r="Q22">
        <v>14.35</v>
      </c>
      <c r="R22">
        <v>29.971499999999999</v>
      </c>
      <c r="S22">
        <v>18.109000000000002</v>
      </c>
      <c r="T22">
        <v>0.38400000000000001</v>
      </c>
      <c r="U22">
        <v>348.97500000000002</v>
      </c>
      <c r="V22">
        <v>20.731850000000001</v>
      </c>
      <c r="W22">
        <v>34.799309999999998</v>
      </c>
      <c r="X22">
        <v>98.34375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8.3312000000000008</v>
      </c>
      <c r="AG22">
        <v>43.145600000000002</v>
      </c>
      <c r="AH22">
        <v>0</v>
      </c>
      <c r="AI22">
        <v>0</v>
      </c>
      <c r="AJ22">
        <v>0</v>
      </c>
      <c r="AK22">
        <v>26.3</v>
      </c>
      <c r="AL22">
        <v>36.021999999999998</v>
      </c>
      <c r="AM22">
        <v>5.4608400000000001</v>
      </c>
      <c r="AN22">
        <v>0.88154999999999994</v>
      </c>
      <c r="AO22">
        <v>0</v>
      </c>
      <c r="AP22">
        <v>2.3058000000000001</v>
      </c>
      <c r="AQ22">
        <v>0</v>
      </c>
      <c r="AR22">
        <v>37.536000000000001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2.286</v>
      </c>
      <c r="AY22">
        <v>0</v>
      </c>
      <c r="AZ22">
        <f t="shared" si="0"/>
        <v>82.282100999999997</v>
      </c>
      <c r="BA22">
        <f t="shared" si="1"/>
        <v>2522.1105690000004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0.84400399999999998</v>
      </c>
      <c r="BJ22">
        <v>0</v>
      </c>
      <c r="BK22">
        <v>1.6140000000000002E-2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1.7712330000000001</v>
      </c>
      <c r="BR22">
        <v>0.49992799999999998</v>
      </c>
      <c r="BS22">
        <v>0.92</v>
      </c>
      <c r="BT22">
        <v>0</v>
      </c>
      <c r="BU22">
        <v>2.6925140000000001</v>
      </c>
      <c r="BV22">
        <v>1.341844</v>
      </c>
      <c r="BW22">
        <v>9.44</v>
      </c>
      <c r="BX22">
        <v>4.2581249999999997</v>
      </c>
      <c r="BY22">
        <v>0</v>
      </c>
      <c r="BZ22">
        <v>1.9381029999999999</v>
      </c>
      <c r="CA22">
        <v>3.5116909999999999</v>
      </c>
      <c r="CB22">
        <v>1.84</v>
      </c>
      <c r="CC22">
        <v>0.95</v>
      </c>
      <c r="CD22">
        <v>1.48</v>
      </c>
      <c r="CE22">
        <v>1.99</v>
      </c>
      <c r="CF22">
        <v>0.18</v>
      </c>
      <c r="CG22">
        <v>3.77</v>
      </c>
      <c r="CH22">
        <v>0</v>
      </c>
      <c r="CI22">
        <v>7.18</v>
      </c>
      <c r="CJ22">
        <v>0</v>
      </c>
      <c r="CK22">
        <v>0.88</v>
      </c>
      <c r="CL22">
        <v>5.313701</v>
      </c>
      <c r="CM22">
        <v>0.935114</v>
      </c>
      <c r="CN22">
        <v>3.5424669999999998</v>
      </c>
      <c r="CO22">
        <v>2.2200000000000002</v>
      </c>
      <c r="CP22">
        <v>0.99528000000000005</v>
      </c>
      <c r="CQ22">
        <v>2.7933970000000001</v>
      </c>
      <c r="CR22">
        <v>3.52</v>
      </c>
      <c r="CS22">
        <v>1.9961869999999999</v>
      </c>
      <c r="CT22">
        <v>1.9429620000000001</v>
      </c>
      <c r="CU22">
        <v>0.97984199999999999</v>
      </c>
      <c r="CV22">
        <v>2.6836880000000001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82.282100999999997</v>
      </c>
    </row>
    <row r="23" spans="1:114">
      <c r="A23" t="s">
        <v>65</v>
      </c>
      <c r="B23">
        <v>0</v>
      </c>
      <c r="C23">
        <v>0</v>
      </c>
      <c r="D23">
        <v>46.251199999999997</v>
      </c>
      <c r="E23">
        <v>0</v>
      </c>
      <c r="F23">
        <v>22.62</v>
      </c>
      <c r="G23">
        <v>15.607799999999999</v>
      </c>
      <c r="H23">
        <v>0</v>
      </c>
      <c r="I23">
        <v>91.44</v>
      </c>
      <c r="J23">
        <v>2.286</v>
      </c>
      <c r="K23">
        <v>687.84215500000005</v>
      </c>
      <c r="L23">
        <v>437.60275000000001</v>
      </c>
      <c r="M23">
        <v>92.92</v>
      </c>
      <c r="N23">
        <v>119.15625</v>
      </c>
      <c r="O23">
        <v>62.395313000000002</v>
      </c>
      <c r="P23">
        <v>84.36</v>
      </c>
      <c r="Q23">
        <v>14.35</v>
      </c>
      <c r="R23">
        <v>29.971499999999999</v>
      </c>
      <c r="S23">
        <v>18.109000000000002</v>
      </c>
      <c r="T23">
        <v>0.38400000000000001</v>
      </c>
      <c r="U23">
        <v>348.97500000000002</v>
      </c>
      <c r="V23">
        <v>20.731850000000001</v>
      </c>
      <c r="W23">
        <v>34.799309999999998</v>
      </c>
      <c r="X23">
        <v>98.34375</v>
      </c>
      <c r="Y23">
        <v>0</v>
      </c>
      <c r="Z23">
        <v>13.1076</v>
      </c>
      <c r="AA23">
        <v>3.7919999999999998</v>
      </c>
      <c r="AB23">
        <v>0</v>
      </c>
      <c r="AC23">
        <v>0</v>
      </c>
      <c r="AD23">
        <v>0</v>
      </c>
      <c r="AE23">
        <v>0</v>
      </c>
      <c r="AF23">
        <v>8.3312000000000008</v>
      </c>
      <c r="AG23">
        <v>43.145600000000002</v>
      </c>
      <c r="AH23">
        <v>0</v>
      </c>
      <c r="AI23">
        <v>0</v>
      </c>
      <c r="AJ23">
        <v>0</v>
      </c>
      <c r="AK23">
        <v>26.3</v>
      </c>
      <c r="AL23">
        <v>36.021999999999998</v>
      </c>
      <c r="AM23">
        <v>5.4608400000000001</v>
      </c>
      <c r="AN23">
        <v>0.88154999999999994</v>
      </c>
      <c r="AO23">
        <v>0</v>
      </c>
      <c r="AP23">
        <v>2.3058000000000001</v>
      </c>
      <c r="AQ23">
        <v>0</v>
      </c>
      <c r="AR23">
        <v>48.576000000000001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2.286</v>
      </c>
      <c r="AY23">
        <v>0</v>
      </c>
      <c r="AZ23">
        <f t="shared" si="0"/>
        <v>82.282100999999997</v>
      </c>
      <c r="BA23">
        <f t="shared" si="1"/>
        <v>2543.496369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0.84400399999999998</v>
      </c>
      <c r="BJ23">
        <v>0</v>
      </c>
      <c r="BK23">
        <v>1.6140000000000002E-2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1.7712330000000001</v>
      </c>
      <c r="BR23">
        <v>0.49992799999999998</v>
      </c>
      <c r="BS23">
        <v>0.92</v>
      </c>
      <c r="BT23">
        <v>0</v>
      </c>
      <c r="BU23">
        <v>2.6925140000000001</v>
      </c>
      <c r="BV23">
        <v>1.341844</v>
      </c>
      <c r="BW23">
        <v>9.44</v>
      </c>
      <c r="BX23">
        <v>4.2581249999999997</v>
      </c>
      <c r="BY23">
        <v>0</v>
      </c>
      <c r="BZ23">
        <v>1.9381029999999999</v>
      </c>
      <c r="CA23">
        <v>3.5116909999999999</v>
      </c>
      <c r="CB23">
        <v>1.84</v>
      </c>
      <c r="CC23">
        <v>0.95</v>
      </c>
      <c r="CD23">
        <v>1.48</v>
      </c>
      <c r="CE23">
        <v>1.99</v>
      </c>
      <c r="CF23">
        <v>0.18</v>
      </c>
      <c r="CG23">
        <v>3.77</v>
      </c>
      <c r="CH23">
        <v>0</v>
      </c>
      <c r="CI23">
        <v>7.18</v>
      </c>
      <c r="CJ23">
        <v>0</v>
      </c>
      <c r="CK23">
        <v>0.88</v>
      </c>
      <c r="CL23">
        <v>5.313701</v>
      </c>
      <c r="CM23">
        <v>0.935114</v>
      </c>
      <c r="CN23">
        <v>3.5424669999999998</v>
      </c>
      <c r="CO23">
        <v>2.2200000000000002</v>
      </c>
      <c r="CP23">
        <v>0.99528000000000005</v>
      </c>
      <c r="CQ23">
        <v>2.7933970000000001</v>
      </c>
      <c r="CR23">
        <v>3.52</v>
      </c>
      <c r="CS23">
        <v>1.9961869999999999</v>
      </c>
      <c r="CT23">
        <v>1.9429620000000001</v>
      </c>
      <c r="CU23">
        <v>0.97984199999999999</v>
      </c>
      <c r="CV23">
        <v>2.6836880000000001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82.282100999999997</v>
      </c>
    </row>
    <row r="24" spans="1:114">
      <c r="A24" t="s">
        <v>66</v>
      </c>
      <c r="B24">
        <v>0</v>
      </c>
      <c r="C24">
        <v>0</v>
      </c>
      <c r="D24">
        <v>46.251199999999997</v>
      </c>
      <c r="E24">
        <v>0</v>
      </c>
      <c r="F24">
        <v>22.62</v>
      </c>
      <c r="G24">
        <v>15.607799999999999</v>
      </c>
      <c r="H24">
        <v>0</v>
      </c>
      <c r="I24">
        <v>91.44</v>
      </c>
      <c r="J24">
        <v>2.286</v>
      </c>
      <c r="K24">
        <v>687.84215500000005</v>
      </c>
      <c r="L24">
        <v>437.60275000000001</v>
      </c>
      <c r="M24">
        <v>92.92</v>
      </c>
      <c r="N24">
        <v>119.15625</v>
      </c>
      <c r="O24">
        <v>62.395313000000002</v>
      </c>
      <c r="P24">
        <v>84.36</v>
      </c>
      <c r="Q24">
        <v>14.35</v>
      </c>
      <c r="R24">
        <v>29.971499999999999</v>
      </c>
      <c r="S24">
        <v>18.109000000000002</v>
      </c>
      <c r="T24">
        <v>0.38400000000000001</v>
      </c>
      <c r="U24">
        <v>348.97500000000002</v>
      </c>
      <c r="V24">
        <v>20.731850000000001</v>
      </c>
      <c r="W24">
        <v>34.799309999999998</v>
      </c>
      <c r="X24">
        <v>98.34375</v>
      </c>
      <c r="Y24">
        <v>0</v>
      </c>
      <c r="Z24">
        <v>13.1076</v>
      </c>
      <c r="AA24">
        <v>13.983000000000001</v>
      </c>
      <c r="AB24">
        <v>3.47</v>
      </c>
      <c r="AC24">
        <v>0</v>
      </c>
      <c r="AD24">
        <v>0</v>
      </c>
      <c r="AE24">
        <v>0</v>
      </c>
      <c r="AF24">
        <v>8.3312000000000008</v>
      </c>
      <c r="AG24">
        <v>43.145600000000002</v>
      </c>
      <c r="AH24">
        <v>14.654999999999999</v>
      </c>
      <c r="AI24">
        <v>0</v>
      </c>
      <c r="AJ24">
        <v>0</v>
      </c>
      <c r="AK24">
        <v>26.3</v>
      </c>
      <c r="AL24">
        <v>36.021999999999998</v>
      </c>
      <c r="AM24">
        <v>5.4608400000000001</v>
      </c>
      <c r="AN24">
        <v>0.88154999999999994</v>
      </c>
      <c r="AO24">
        <v>0</v>
      </c>
      <c r="AP24">
        <v>2.3058000000000001</v>
      </c>
      <c r="AQ24">
        <v>14.651999999999999</v>
      </c>
      <c r="AR24">
        <v>48.576000000000001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2.286</v>
      </c>
      <c r="AY24">
        <v>0</v>
      </c>
      <c r="AZ24">
        <f t="shared" si="0"/>
        <v>82.399701000000007</v>
      </c>
      <c r="BA24">
        <f t="shared" si="1"/>
        <v>2586.5819690000003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0.84400399999999998</v>
      </c>
      <c r="BJ24">
        <v>0</v>
      </c>
      <c r="BK24">
        <v>1.6140000000000002E-2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1.7712330000000001</v>
      </c>
      <c r="BR24">
        <v>0.49992799999999998</v>
      </c>
      <c r="BS24">
        <v>0.92</v>
      </c>
      <c r="BT24">
        <v>0</v>
      </c>
      <c r="BU24">
        <v>2.6925140000000001</v>
      </c>
      <c r="BV24">
        <v>1.341844</v>
      </c>
      <c r="BW24">
        <v>9.44</v>
      </c>
      <c r="BX24">
        <v>4.2581249999999997</v>
      </c>
      <c r="BY24">
        <v>0</v>
      </c>
      <c r="BZ24">
        <v>1.9381029999999999</v>
      </c>
      <c r="CA24">
        <v>3.5116909999999999</v>
      </c>
      <c r="CB24">
        <v>1.84</v>
      </c>
      <c r="CC24">
        <v>0.95</v>
      </c>
      <c r="CD24">
        <v>1.48</v>
      </c>
      <c r="CE24">
        <v>1.99</v>
      </c>
      <c r="CF24">
        <v>0.18</v>
      </c>
      <c r="CG24">
        <v>3.77</v>
      </c>
      <c r="CH24">
        <v>0.1176</v>
      </c>
      <c r="CI24">
        <v>7.18</v>
      </c>
      <c r="CJ24">
        <v>0</v>
      </c>
      <c r="CK24">
        <v>0.88</v>
      </c>
      <c r="CL24">
        <v>5.313701</v>
      </c>
      <c r="CM24">
        <v>0.935114</v>
      </c>
      <c r="CN24">
        <v>3.5424669999999998</v>
      </c>
      <c r="CO24">
        <v>2.2200000000000002</v>
      </c>
      <c r="CP24">
        <v>0.99528000000000005</v>
      </c>
      <c r="CQ24">
        <v>2.7933970000000001</v>
      </c>
      <c r="CR24">
        <v>3.52</v>
      </c>
      <c r="CS24">
        <v>1.9961869999999999</v>
      </c>
      <c r="CT24">
        <v>1.9429620000000001</v>
      </c>
      <c r="CU24">
        <v>0.97984199999999999</v>
      </c>
      <c r="CV24">
        <v>2.6836880000000001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82.399701000000007</v>
      </c>
    </row>
    <row r="25" spans="1:114">
      <c r="A25" t="s">
        <v>67</v>
      </c>
      <c r="B25">
        <v>0</v>
      </c>
      <c r="C25">
        <v>0</v>
      </c>
      <c r="D25">
        <v>46.251199999999997</v>
      </c>
      <c r="E25">
        <v>0</v>
      </c>
      <c r="F25">
        <v>22.62</v>
      </c>
      <c r="G25">
        <v>15.607799999999999</v>
      </c>
      <c r="H25">
        <v>0</v>
      </c>
      <c r="I25">
        <v>91.44</v>
      </c>
      <c r="J25">
        <v>2.286</v>
      </c>
      <c r="K25">
        <v>687.84215500000005</v>
      </c>
      <c r="L25">
        <v>437.60275000000001</v>
      </c>
      <c r="M25">
        <v>92.92</v>
      </c>
      <c r="N25">
        <v>119.15625</v>
      </c>
      <c r="O25">
        <v>62.395313000000002</v>
      </c>
      <c r="P25">
        <v>84.36</v>
      </c>
      <c r="Q25">
        <v>14.35</v>
      </c>
      <c r="R25">
        <v>29.971499999999999</v>
      </c>
      <c r="S25">
        <v>18.109000000000002</v>
      </c>
      <c r="T25">
        <v>0.38400000000000001</v>
      </c>
      <c r="U25">
        <v>348.97500000000002</v>
      </c>
      <c r="V25">
        <v>20.731850000000001</v>
      </c>
      <c r="W25">
        <v>34.799309999999998</v>
      </c>
      <c r="X25">
        <v>98.34375</v>
      </c>
      <c r="Y25">
        <v>0</v>
      </c>
      <c r="Z25">
        <v>13.1076</v>
      </c>
      <c r="AA25">
        <v>17.774999999999999</v>
      </c>
      <c r="AB25">
        <v>13.602399999999999</v>
      </c>
      <c r="AC25">
        <v>0</v>
      </c>
      <c r="AD25">
        <v>0</v>
      </c>
      <c r="AE25">
        <v>0</v>
      </c>
      <c r="AF25">
        <v>8.3312000000000008</v>
      </c>
      <c r="AG25">
        <v>43.145600000000002</v>
      </c>
      <c r="AH25">
        <v>39.08</v>
      </c>
      <c r="AI25">
        <v>0</v>
      </c>
      <c r="AJ25">
        <v>0</v>
      </c>
      <c r="AK25">
        <v>26.3</v>
      </c>
      <c r="AL25">
        <v>36.021999999999998</v>
      </c>
      <c r="AM25">
        <v>10.92168</v>
      </c>
      <c r="AN25">
        <v>0.88154999999999994</v>
      </c>
      <c r="AO25">
        <v>0</v>
      </c>
      <c r="AP25">
        <v>2.3058000000000001</v>
      </c>
      <c r="AQ25">
        <v>43.956000000000003</v>
      </c>
      <c r="AR25">
        <v>48.576000000000001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2.286</v>
      </c>
      <c r="AY25">
        <v>0</v>
      </c>
      <c r="AZ25">
        <f t="shared" si="0"/>
        <v>82.980001000000001</v>
      </c>
      <c r="BA25">
        <f t="shared" si="1"/>
        <v>2660.2765090000003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0.84400399999999998</v>
      </c>
      <c r="BJ25">
        <v>0</v>
      </c>
      <c r="BK25">
        <v>1.6140000000000002E-2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1.7712330000000001</v>
      </c>
      <c r="BR25">
        <v>0.49992799999999998</v>
      </c>
      <c r="BS25">
        <v>0.92</v>
      </c>
      <c r="BT25">
        <v>0.38429999999999997</v>
      </c>
      <c r="BU25">
        <v>2.6925140000000001</v>
      </c>
      <c r="BV25">
        <v>1.341844</v>
      </c>
      <c r="BW25">
        <v>9.44</v>
      </c>
      <c r="BX25">
        <v>4.2581249999999997</v>
      </c>
      <c r="BY25">
        <v>0</v>
      </c>
      <c r="BZ25">
        <v>1.9381029999999999</v>
      </c>
      <c r="CA25">
        <v>3.5116909999999999</v>
      </c>
      <c r="CB25">
        <v>1.84</v>
      </c>
      <c r="CC25">
        <v>0.95</v>
      </c>
      <c r="CD25">
        <v>1.48</v>
      </c>
      <c r="CE25">
        <v>1.99</v>
      </c>
      <c r="CF25">
        <v>0.18</v>
      </c>
      <c r="CG25">
        <v>3.77</v>
      </c>
      <c r="CH25">
        <v>0.31359999999999999</v>
      </c>
      <c r="CI25">
        <v>7.18</v>
      </c>
      <c r="CJ25">
        <v>0</v>
      </c>
      <c r="CK25">
        <v>0.88</v>
      </c>
      <c r="CL25">
        <v>5.313701</v>
      </c>
      <c r="CM25">
        <v>0.935114</v>
      </c>
      <c r="CN25">
        <v>3.5424669999999998</v>
      </c>
      <c r="CO25">
        <v>2.2200000000000002</v>
      </c>
      <c r="CP25">
        <v>0.99528000000000005</v>
      </c>
      <c r="CQ25">
        <v>2.7933970000000001</v>
      </c>
      <c r="CR25">
        <v>3.52</v>
      </c>
      <c r="CS25">
        <v>1.9961869999999999</v>
      </c>
      <c r="CT25">
        <v>1.9429620000000001</v>
      </c>
      <c r="CU25">
        <v>0.97984199999999999</v>
      </c>
      <c r="CV25">
        <v>2.6836880000000001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82.980001000000001</v>
      </c>
    </row>
    <row r="26" spans="1:114">
      <c r="A26" t="s">
        <v>68</v>
      </c>
      <c r="B26">
        <v>0</v>
      </c>
      <c r="C26">
        <v>0</v>
      </c>
      <c r="D26">
        <v>46.251199999999997</v>
      </c>
      <c r="E26">
        <v>0</v>
      </c>
      <c r="F26">
        <v>22.62</v>
      </c>
      <c r="G26">
        <v>15.607799999999999</v>
      </c>
      <c r="H26">
        <v>0</v>
      </c>
      <c r="I26">
        <v>91.44</v>
      </c>
      <c r="J26">
        <v>2.286</v>
      </c>
      <c r="K26">
        <v>687.84215500000005</v>
      </c>
      <c r="L26">
        <v>437.60275000000001</v>
      </c>
      <c r="M26">
        <v>92.92</v>
      </c>
      <c r="N26">
        <v>119.15625</v>
      </c>
      <c r="O26">
        <v>62.395313000000002</v>
      </c>
      <c r="P26">
        <v>84.36</v>
      </c>
      <c r="Q26">
        <v>14.35</v>
      </c>
      <c r="R26">
        <v>29.971499999999999</v>
      </c>
      <c r="S26">
        <v>18.109000000000002</v>
      </c>
      <c r="T26">
        <v>0.38400000000000001</v>
      </c>
      <c r="U26">
        <v>348.97500000000002</v>
      </c>
      <c r="V26">
        <v>20.731850000000001</v>
      </c>
      <c r="W26">
        <v>34.799309999999998</v>
      </c>
      <c r="X26">
        <v>98.34375</v>
      </c>
      <c r="Y26">
        <v>0</v>
      </c>
      <c r="Z26">
        <v>13.1076</v>
      </c>
      <c r="AA26">
        <v>25.319500000000001</v>
      </c>
      <c r="AB26">
        <v>13.602399999999999</v>
      </c>
      <c r="AC26">
        <v>10.02744</v>
      </c>
      <c r="AD26">
        <v>0</v>
      </c>
      <c r="AE26">
        <v>0</v>
      </c>
      <c r="AF26">
        <v>8.3312000000000008</v>
      </c>
      <c r="AG26">
        <v>43.145600000000002</v>
      </c>
      <c r="AH26">
        <v>43.965000000000003</v>
      </c>
      <c r="AI26">
        <v>0</v>
      </c>
      <c r="AJ26">
        <v>0</v>
      </c>
      <c r="AK26">
        <v>26.3</v>
      </c>
      <c r="AL26">
        <v>36.021999999999998</v>
      </c>
      <c r="AM26">
        <v>16.349423999999999</v>
      </c>
      <c r="AN26">
        <v>0.88154999999999994</v>
      </c>
      <c r="AO26">
        <v>0</v>
      </c>
      <c r="AP26">
        <v>2.3058000000000001</v>
      </c>
      <c r="AQ26">
        <v>58.607999999999997</v>
      </c>
      <c r="AR26">
        <v>48.576000000000001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2.286</v>
      </c>
      <c r="AY26">
        <v>0</v>
      </c>
      <c r="AZ26">
        <f t="shared" si="0"/>
        <v>83.546501000000006</v>
      </c>
      <c r="BA26">
        <f t="shared" si="1"/>
        <v>2703.3796930000003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0.84400399999999998</v>
      </c>
      <c r="BJ26">
        <v>0</v>
      </c>
      <c r="BK26">
        <v>1.6140000000000002E-2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1.7712330000000001</v>
      </c>
      <c r="BR26">
        <v>0.49992799999999998</v>
      </c>
      <c r="BS26">
        <v>0.92</v>
      </c>
      <c r="BT26">
        <v>0.83160000000000001</v>
      </c>
      <c r="BU26">
        <v>2.6925140000000001</v>
      </c>
      <c r="BV26">
        <v>1.341844</v>
      </c>
      <c r="BW26">
        <v>9.44</v>
      </c>
      <c r="BX26">
        <v>4.2581249999999997</v>
      </c>
      <c r="BY26">
        <v>0</v>
      </c>
      <c r="BZ26">
        <v>1.9381029999999999</v>
      </c>
      <c r="CA26">
        <v>3.5116909999999999</v>
      </c>
      <c r="CB26">
        <v>1.84</v>
      </c>
      <c r="CC26">
        <v>0.99</v>
      </c>
      <c r="CD26">
        <v>1.52</v>
      </c>
      <c r="CE26">
        <v>1.99</v>
      </c>
      <c r="CF26">
        <v>0.18</v>
      </c>
      <c r="CG26">
        <v>3.77</v>
      </c>
      <c r="CH26">
        <v>0.3528</v>
      </c>
      <c r="CI26">
        <v>7.18</v>
      </c>
      <c r="CJ26">
        <v>0</v>
      </c>
      <c r="CK26">
        <v>0.88</v>
      </c>
      <c r="CL26">
        <v>5.313701</v>
      </c>
      <c r="CM26">
        <v>0.935114</v>
      </c>
      <c r="CN26">
        <v>3.5424669999999998</v>
      </c>
      <c r="CO26">
        <v>2.2200000000000002</v>
      </c>
      <c r="CP26">
        <v>0.99528000000000005</v>
      </c>
      <c r="CQ26">
        <v>2.7933970000000001</v>
      </c>
      <c r="CR26">
        <v>3.52</v>
      </c>
      <c r="CS26">
        <v>1.9961869999999999</v>
      </c>
      <c r="CT26">
        <v>1.9429620000000001</v>
      </c>
      <c r="CU26">
        <v>0.97984199999999999</v>
      </c>
      <c r="CV26">
        <v>2.6836880000000001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83.546501000000006</v>
      </c>
    </row>
    <row r="27" spans="1:114">
      <c r="A27" t="s">
        <v>69</v>
      </c>
      <c r="B27">
        <v>0</v>
      </c>
      <c r="C27">
        <v>0</v>
      </c>
      <c r="D27">
        <v>46.251199999999997</v>
      </c>
      <c r="E27">
        <v>0</v>
      </c>
      <c r="F27">
        <v>22.62</v>
      </c>
      <c r="G27">
        <v>15.607799999999999</v>
      </c>
      <c r="H27">
        <v>0</v>
      </c>
      <c r="I27">
        <v>91.44</v>
      </c>
      <c r="J27">
        <v>2.286</v>
      </c>
      <c r="K27">
        <v>687.84215500000005</v>
      </c>
      <c r="L27">
        <v>437.60275000000001</v>
      </c>
      <c r="M27">
        <v>92.92</v>
      </c>
      <c r="N27">
        <v>119.15625</v>
      </c>
      <c r="O27">
        <v>62.395313000000002</v>
      </c>
      <c r="P27">
        <v>84.36</v>
      </c>
      <c r="Q27">
        <v>14.35</v>
      </c>
      <c r="R27">
        <v>36.192</v>
      </c>
      <c r="S27">
        <v>18.109000000000002</v>
      </c>
      <c r="T27">
        <v>0.38400000000000001</v>
      </c>
      <c r="U27">
        <v>348.97500000000002</v>
      </c>
      <c r="V27">
        <v>20.731850000000001</v>
      </c>
      <c r="W27">
        <v>34.799309999999998</v>
      </c>
      <c r="X27">
        <v>98.34375</v>
      </c>
      <c r="Y27">
        <v>0</v>
      </c>
      <c r="Z27">
        <v>13.1076</v>
      </c>
      <c r="AA27">
        <v>28.09872</v>
      </c>
      <c r="AB27">
        <v>13.602399999999999</v>
      </c>
      <c r="AC27">
        <v>10.02744</v>
      </c>
      <c r="AD27">
        <v>9.4322999999999997</v>
      </c>
      <c r="AE27">
        <v>0</v>
      </c>
      <c r="AF27">
        <v>8.3312000000000008</v>
      </c>
      <c r="AG27">
        <v>43.145600000000002</v>
      </c>
      <c r="AH27">
        <v>58.62</v>
      </c>
      <c r="AI27">
        <v>0</v>
      </c>
      <c r="AJ27">
        <v>0</v>
      </c>
      <c r="AK27">
        <v>26.3</v>
      </c>
      <c r="AL27">
        <v>24.402000000000001</v>
      </c>
      <c r="AM27">
        <v>16.349423999999999</v>
      </c>
      <c r="AN27">
        <v>0.88154999999999994</v>
      </c>
      <c r="AO27">
        <v>0</v>
      </c>
      <c r="AP27">
        <v>2.3058000000000001</v>
      </c>
      <c r="AQ27">
        <v>58.607999999999997</v>
      </c>
      <c r="AR27">
        <v>38.860799999999998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2.286</v>
      </c>
      <c r="AY27">
        <v>0</v>
      </c>
      <c r="AZ27">
        <f t="shared" si="0"/>
        <v>83.840427000000005</v>
      </c>
      <c r="BA27">
        <f t="shared" si="1"/>
        <v>2715.7106220000001</v>
      </c>
      <c r="BD27">
        <v>4.2938999999999998</v>
      </c>
      <c r="BE27">
        <v>0</v>
      </c>
      <c r="BF27">
        <v>2.4376999999999999E-2</v>
      </c>
      <c r="BG27">
        <v>0</v>
      </c>
      <c r="BH27">
        <v>0</v>
      </c>
      <c r="BI27">
        <v>0.84400399999999998</v>
      </c>
      <c r="BJ27">
        <v>0</v>
      </c>
      <c r="BK27">
        <v>1.6140000000000002E-2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1.7712330000000001</v>
      </c>
      <c r="BR27">
        <v>0.49992799999999998</v>
      </c>
      <c r="BS27">
        <v>0.92</v>
      </c>
      <c r="BT27">
        <v>1.008</v>
      </c>
      <c r="BU27">
        <v>2.6925140000000001</v>
      </c>
      <c r="BV27">
        <v>1.341844</v>
      </c>
      <c r="BW27">
        <v>9.44</v>
      </c>
      <c r="BX27">
        <v>4.2581249999999997</v>
      </c>
      <c r="BY27">
        <v>0</v>
      </c>
      <c r="BZ27">
        <v>1.9381029999999999</v>
      </c>
      <c r="CA27">
        <v>3.5116909999999999</v>
      </c>
      <c r="CB27">
        <v>1.84</v>
      </c>
      <c r="CC27">
        <v>0.99</v>
      </c>
      <c r="CD27">
        <v>1.52</v>
      </c>
      <c r="CE27">
        <v>1.99</v>
      </c>
      <c r="CF27">
        <v>0.18</v>
      </c>
      <c r="CG27">
        <v>3.77</v>
      </c>
      <c r="CH27">
        <v>0.47039999999999998</v>
      </c>
      <c r="CI27">
        <v>7.18</v>
      </c>
      <c r="CJ27">
        <v>0</v>
      </c>
      <c r="CK27">
        <v>0.88</v>
      </c>
      <c r="CL27">
        <v>5.313701</v>
      </c>
      <c r="CM27">
        <v>0.935114</v>
      </c>
      <c r="CN27">
        <v>3.5424669999999998</v>
      </c>
      <c r="CO27">
        <v>2.2200000000000002</v>
      </c>
      <c r="CP27">
        <v>0.99528000000000005</v>
      </c>
      <c r="CQ27">
        <v>2.7933970000000001</v>
      </c>
      <c r="CR27">
        <v>3.52</v>
      </c>
      <c r="CS27">
        <v>1.9961869999999999</v>
      </c>
      <c r="CT27">
        <v>1.9429620000000001</v>
      </c>
      <c r="CU27">
        <v>0.97984199999999999</v>
      </c>
      <c r="CV27">
        <v>2.6836880000000001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83.840427000000005</v>
      </c>
    </row>
    <row r="28" spans="1:114">
      <c r="A28" t="s">
        <v>70</v>
      </c>
      <c r="B28">
        <v>0</v>
      </c>
      <c r="C28">
        <v>0</v>
      </c>
      <c r="D28">
        <v>46.251199999999997</v>
      </c>
      <c r="E28">
        <v>0</v>
      </c>
      <c r="F28">
        <v>22.62</v>
      </c>
      <c r="G28">
        <v>15.607799999999999</v>
      </c>
      <c r="H28">
        <v>0</v>
      </c>
      <c r="I28">
        <v>91.44</v>
      </c>
      <c r="J28">
        <v>2.286</v>
      </c>
      <c r="K28">
        <v>687.84215500000005</v>
      </c>
      <c r="L28">
        <v>437.60275000000001</v>
      </c>
      <c r="M28">
        <v>92.92</v>
      </c>
      <c r="N28">
        <v>119.15625</v>
      </c>
      <c r="O28">
        <v>62.395313000000002</v>
      </c>
      <c r="P28">
        <v>84.36</v>
      </c>
      <c r="Q28">
        <v>17.22</v>
      </c>
      <c r="R28">
        <v>36.192</v>
      </c>
      <c r="S28">
        <v>18.109000000000002</v>
      </c>
      <c r="T28">
        <v>0.44400000000000001</v>
      </c>
      <c r="U28">
        <v>348.97500000000002</v>
      </c>
      <c r="V28">
        <v>20.731850000000001</v>
      </c>
      <c r="W28">
        <v>34.799309999999998</v>
      </c>
      <c r="X28">
        <v>98.34375</v>
      </c>
      <c r="Y28">
        <v>0</v>
      </c>
      <c r="Z28">
        <v>13.1076</v>
      </c>
      <c r="AA28">
        <v>28.09872</v>
      </c>
      <c r="AB28">
        <v>27.343599999999999</v>
      </c>
      <c r="AC28">
        <v>20.074670999999999</v>
      </c>
      <c r="AD28">
        <v>18.864599999999999</v>
      </c>
      <c r="AE28">
        <v>0</v>
      </c>
      <c r="AF28">
        <v>16.662400000000002</v>
      </c>
      <c r="AG28">
        <v>43.145600000000002</v>
      </c>
      <c r="AH28">
        <v>96.527600000000007</v>
      </c>
      <c r="AI28">
        <v>0</v>
      </c>
      <c r="AJ28">
        <v>0</v>
      </c>
      <c r="AK28">
        <v>26.3</v>
      </c>
      <c r="AL28">
        <v>24.402000000000001</v>
      </c>
      <c r="AM28">
        <v>16.349423999999999</v>
      </c>
      <c r="AN28">
        <v>0.88154999999999994</v>
      </c>
      <c r="AO28">
        <v>0</v>
      </c>
      <c r="AP28">
        <v>2.3058000000000001</v>
      </c>
      <c r="AQ28">
        <v>58.607999999999997</v>
      </c>
      <c r="AR28">
        <v>38.860799999999998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2.286</v>
      </c>
      <c r="AY28">
        <v>0</v>
      </c>
      <c r="AZ28">
        <f t="shared" si="0"/>
        <v>84.798027000000005</v>
      </c>
      <c r="BA28">
        <f t="shared" si="1"/>
        <v>2799.057753</v>
      </c>
      <c r="BD28">
        <v>4.2938999999999998</v>
      </c>
      <c r="BE28">
        <v>0</v>
      </c>
      <c r="BF28">
        <v>2.4376999999999999E-2</v>
      </c>
      <c r="BG28">
        <v>0</v>
      </c>
      <c r="BH28">
        <v>0</v>
      </c>
      <c r="BI28">
        <v>0.84400399999999998</v>
      </c>
      <c r="BJ28">
        <v>0</v>
      </c>
      <c r="BK28">
        <v>1.6140000000000002E-2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1.7712330000000001</v>
      </c>
      <c r="BR28">
        <v>0.49992799999999998</v>
      </c>
      <c r="BS28">
        <v>0.92</v>
      </c>
      <c r="BT28">
        <v>1.6632</v>
      </c>
      <c r="BU28">
        <v>2.6925140000000001</v>
      </c>
      <c r="BV28">
        <v>1.341844</v>
      </c>
      <c r="BW28">
        <v>9.44</v>
      </c>
      <c r="BX28">
        <v>4.2581249999999997</v>
      </c>
      <c r="BY28">
        <v>0</v>
      </c>
      <c r="BZ28">
        <v>1.9381029999999999</v>
      </c>
      <c r="CA28">
        <v>3.5116909999999999</v>
      </c>
      <c r="CB28">
        <v>1.84</v>
      </c>
      <c r="CC28">
        <v>0.99</v>
      </c>
      <c r="CD28">
        <v>1.52</v>
      </c>
      <c r="CE28">
        <v>1.99</v>
      </c>
      <c r="CF28">
        <v>0.18</v>
      </c>
      <c r="CG28">
        <v>3.77</v>
      </c>
      <c r="CH28">
        <v>0.77280000000000004</v>
      </c>
      <c r="CI28">
        <v>7.18</v>
      </c>
      <c r="CJ28">
        <v>0</v>
      </c>
      <c r="CK28">
        <v>0.88</v>
      </c>
      <c r="CL28">
        <v>5.313701</v>
      </c>
      <c r="CM28">
        <v>0.935114</v>
      </c>
      <c r="CN28">
        <v>3.5424669999999998</v>
      </c>
      <c r="CO28">
        <v>2.2200000000000002</v>
      </c>
      <c r="CP28">
        <v>0.99528000000000005</v>
      </c>
      <c r="CQ28">
        <v>2.7933970000000001</v>
      </c>
      <c r="CR28">
        <v>3.52</v>
      </c>
      <c r="CS28">
        <v>1.9961869999999999</v>
      </c>
      <c r="CT28">
        <v>1.9429620000000001</v>
      </c>
      <c r="CU28">
        <v>0.97984199999999999</v>
      </c>
      <c r="CV28">
        <v>2.6836880000000001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84.798027000000005</v>
      </c>
    </row>
    <row r="29" spans="1:114">
      <c r="A29" t="s">
        <v>71</v>
      </c>
      <c r="B29">
        <v>0</v>
      </c>
      <c r="C29">
        <v>0</v>
      </c>
      <c r="D29">
        <v>46.251199999999997</v>
      </c>
      <c r="E29">
        <v>0</v>
      </c>
      <c r="F29">
        <v>22.62</v>
      </c>
      <c r="G29">
        <v>15.607799999999999</v>
      </c>
      <c r="H29">
        <v>0</v>
      </c>
      <c r="I29">
        <v>91.44</v>
      </c>
      <c r="J29">
        <v>2.286</v>
      </c>
      <c r="K29">
        <v>687.84215500000005</v>
      </c>
      <c r="L29">
        <v>437.60275000000001</v>
      </c>
      <c r="M29">
        <v>92.92</v>
      </c>
      <c r="N29">
        <v>119.15625</v>
      </c>
      <c r="O29">
        <v>62.395313000000002</v>
      </c>
      <c r="P29">
        <v>84.36</v>
      </c>
      <c r="Q29">
        <v>18.367999999999999</v>
      </c>
      <c r="R29">
        <v>36.192</v>
      </c>
      <c r="S29">
        <v>18.109000000000002</v>
      </c>
      <c r="T29">
        <v>0.48</v>
      </c>
      <c r="U29">
        <v>348.97500000000002</v>
      </c>
      <c r="V29">
        <v>20.731850000000001</v>
      </c>
      <c r="W29">
        <v>34.799309999999998</v>
      </c>
      <c r="X29">
        <v>98.34375</v>
      </c>
      <c r="Y29">
        <v>0</v>
      </c>
      <c r="Z29">
        <v>13.1076</v>
      </c>
      <c r="AA29">
        <v>28.09872</v>
      </c>
      <c r="AB29">
        <v>41.140320000000003</v>
      </c>
      <c r="AC29">
        <v>20.074670999999999</v>
      </c>
      <c r="AD29">
        <v>28.296900000000001</v>
      </c>
      <c r="AE29">
        <v>0</v>
      </c>
      <c r="AF29">
        <v>24.993600000000001</v>
      </c>
      <c r="AG29">
        <v>43.145600000000002</v>
      </c>
      <c r="AH29">
        <v>120.65949999999999</v>
      </c>
      <c r="AI29">
        <v>0</v>
      </c>
      <c r="AJ29">
        <v>0</v>
      </c>
      <c r="AK29">
        <v>26.3</v>
      </c>
      <c r="AL29">
        <v>24.402000000000001</v>
      </c>
      <c r="AM29">
        <v>16.349423999999999</v>
      </c>
      <c r="AN29">
        <v>0.88154999999999994</v>
      </c>
      <c r="AO29">
        <v>0</v>
      </c>
      <c r="AP29">
        <v>2.3058000000000001</v>
      </c>
      <c r="AQ29">
        <v>58.607999999999997</v>
      </c>
      <c r="AR29">
        <v>39.744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2.286</v>
      </c>
      <c r="AY29">
        <v>0</v>
      </c>
      <c r="AZ29">
        <f t="shared" si="0"/>
        <v>84.991227000000009</v>
      </c>
      <c r="BA29">
        <f t="shared" si="1"/>
        <v>2857.0102729999999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0.84400399999999998</v>
      </c>
      <c r="BJ29">
        <v>0</v>
      </c>
      <c r="BK29">
        <v>1.6140000000000002E-2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1.7712330000000001</v>
      </c>
      <c r="BR29">
        <v>0.49992799999999998</v>
      </c>
      <c r="BS29">
        <v>0.92</v>
      </c>
      <c r="BT29">
        <v>1.6632</v>
      </c>
      <c r="BU29">
        <v>2.6925140000000001</v>
      </c>
      <c r="BV29">
        <v>1.341844</v>
      </c>
      <c r="BW29">
        <v>9.44</v>
      </c>
      <c r="BX29">
        <v>4.2581249999999997</v>
      </c>
      <c r="BY29">
        <v>0</v>
      </c>
      <c r="BZ29">
        <v>1.9381029999999999</v>
      </c>
      <c r="CA29">
        <v>3.5116909999999999</v>
      </c>
      <c r="CB29">
        <v>1.84</v>
      </c>
      <c r="CC29">
        <v>0.99</v>
      </c>
      <c r="CD29">
        <v>1.52</v>
      </c>
      <c r="CE29">
        <v>1.99</v>
      </c>
      <c r="CF29">
        <v>0.18</v>
      </c>
      <c r="CG29">
        <v>3.77</v>
      </c>
      <c r="CH29">
        <v>0.96599999999999997</v>
      </c>
      <c r="CI29">
        <v>7.18</v>
      </c>
      <c r="CJ29">
        <v>0</v>
      </c>
      <c r="CK29">
        <v>0.88</v>
      </c>
      <c r="CL29">
        <v>5.313701</v>
      </c>
      <c r="CM29">
        <v>0.935114</v>
      </c>
      <c r="CN29">
        <v>3.5424669999999998</v>
      </c>
      <c r="CO29">
        <v>2.2200000000000002</v>
      </c>
      <c r="CP29">
        <v>0.99528000000000005</v>
      </c>
      <c r="CQ29">
        <v>2.7933970000000001</v>
      </c>
      <c r="CR29">
        <v>3.52</v>
      </c>
      <c r="CS29">
        <v>1.9961869999999999</v>
      </c>
      <c r="CT29">
        <v>1.9429620000000001</v>
      </c>
      <c r="CU29">
        <v>0.97984199999999999</v>
      </c>
      <c r="CV29">
        <v>2.6836880000000001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84.991227000000009</v>
      </c>
    </row>
    <row r="30" spans="1:114">
      <c r="A30" t="s">
        <v>72</v>
      </c>
      <c r="B30">
        <v>0</v>
      </c>
      <c r="C30">
        <v>0</v>
      </c>
      <c r="D30">
        <v>46.251199999999997</v>
      </c>
      <c r="E30">
        <v>0</v>
      </c>
      <c r="F30">
        <v>22.62</v>
      </c>
      <c r="G30">
        <v>15.607799999999999</v>
      </c>
      <c r="H30">
        <v>0</v>
      </c>
      <c r="I30">
        <v>91.44</v>
      </c>
      <c r="J30">
        <v>2.286</v>
      </c>
      <c r="K30">
        <v>687.84215500000005</v>
      </c>
      <c r="L30">
        <v>437.60275000000001</v>
      </c>
      <c r="M30">
        <v>92.92</v>
      </c>
      <c r="N30">
        <v>119.15625</v>
      </c>
      <c r="O30">
        <v>62.395313000000002</v>
      </c>
      <c r="P30">
        <v>84.36</v>
      </c>
      <c r="Q30">
        <v>18.367999999999999</v>
      </c>
      <c r="R30">
        <v>36.192</v>
      </c>
      <c r="S30">
        <v>18.109000000000002</v>
      </c>
      <c r="T30">
        <v>0.48</v>
      </c>
      <c r="U30">
        <v>348.97500000000002</v>
      </c>
      <c r="V30">
        <v>20.731850000000001</v>
      </c>
      <c r="W30">
        <v>34.799309999999998</v>
      </c>
      <c r="X30">
        <v>98.34375</v>
      </c>
      <c r="Y30">
        <v>0</v>
      </c>
      <c r="Z30">
        <v>13.1076</v>
      </c>
      <c r="AA30">
        <v>28.09872</v>
      </c>
      <c r="AB30">
        <v>41.140320000000003</v>
      </c>
      <c r="AC30">
        <v>20.074670999999999</v>
      </c>
      <c r="AD30">
        <v>28.296900000000001</v>
      </c>
      <c r="AE30">
        <v>0</v>
      </c>
      <c r="AF30">
        <v>24.993600000000001</v>
      </c>
      <c r="AG30">
        <v>43.145600000000002</v>
      </c>
      <c r="AH30">
        <v>120.65949999999999</v>
      </c>
      <c r="AI30">
        <v>0</v>
      </c>
      <c r="AJ30">
        <v>0</v>
      </c>
      <c r="AK30">
        <v>26.3</v>
      </c>
      <c r="AL30">
        <v>24.402000000000001</v>
      </c>
      <c r="AM30">
        <v>16.349423999999999</v>
      </c>
      <c r="AN30">
        <v>0.88154999999999994</v>
      </c>
      <c r="AO30">
        <v>0</v>
      </c>
      <c r="AP30">
        <v>2.3058000000000001</v>
      </c>
      <c r="AQ30">
        <v>58.607999999999997</v>
      </c>
      <c r="AR30">
        <v>39.744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2.286</v>
      </c>
      <c r="AY30">
        <v>0</v>
      </c>
      <c r="AZ30">
        <f t="shared" si="0"/>
        <v>84.991227000000009</v>
      </c>
      <c r="BA30">
        <f t="shared" si="1"/>
        <v>2857.0102729999999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0.84400399999999998</v>
      </c>
      <c r="BJ30">
        <v>0</v>
      </c>
      <c r="BK30">
        <v>1.6140000000000002E-2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1.7712330000000001</v>
      </c>
      <c r="BR30">
        <v>0.49992799999999998</v>
      </c>
      <c r="BS30">
        <v>0.92</v>
      </c>
      <c r="BT30">
        <v>1.6632</v>
      </c>
      <c r="BU30">
        <v>2.6925140000000001</v>
      </c>
      <c r="BV30">
        <v>1.341844</v>
      </c>
      <c r="BW30">
        <v>9.44</v>
      </c>
      <c r="BX30">
        <v>4.2581249999999997</v>
      </c>
      <c r="BY30">
        <v>0</v>
      </c>
      <c r="BZ30">
        <v>1.9381029999999999</v>
      </c>
      <c r="CA30">
        <v>3.5116909999999999</v>
      </c>
      <c r="CB30">
        <v>1.84</v>
      </c>
      <c r="CC30">
        <v>0.99</v>
      </c>
      <c r="CD30">
        <v>1.52</v>
      </c>
      <c r="CE30">
        <v>1.99</v>
      </c>
      <c r="CF30">
        <v>0.18</v>
      </c>
      <c r="CG30">
        <v>3.77</v>
      </c>
      <c r="CH30">
        <v>0.96599999999999997</v>
      </c>
      <c r="CI30">
        <v>7.18</v>
      </c>
      <c r="CJ30">
        <v>0</v>
      </c>
      <c r="CK30">
        <v>0.88</v>
      </c>
      <c r="CL30">
        <v>5.313701</v>
      </c>
      <c r="CM30">
        <v>0.935114</v>
      </c>
      <c r="CN30">
        <v>3.5424669999999998</v>
      </c>
      <c r="CO30">
        <v>2.2200000000000002</v>
      </c>
      <c r="CP30">
        <v>0.99528000000000005</v>
      </c>
      <c r="CQ30">
        <v>2.7933970000000001</v>
      </c>
      <c r="CR30">
        <v>3.52</v>
      </c>
      <c r="CS30">
        <v>1.9961869999999999</v>
      </c>
      <c r="CT30">
        <v>1.9429620000000001</v>
      </c>
      <c r="CU30">
        <v>0.97984199999999999</v>
      </c>
      <c r="CV30">
        <v>2.6836880000000001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84.991227000000009</v>
      </c>
    </row>
    <row r="31" spans="1:114">
      <c r="A31" t="s">
        <v>73</v>
      </c>
      <c r="B31">
        <v>0</v>
      </c>
      <c r="C31">
        <v>0</v>
      </c>
      <c r="D31">
        <v>46.031999999999996</v>
      </c>
      <c r="E31">
        <v>0</v>
      </c>
      <c r="F31">
        <v>22.62</v>
      </c>
      <c r="G31">
        <v>15.607799999999999</v>
      </c>
      <c r="H31">
        <v>0</v>
      </c>
      <c r="I31">
        <v>91.44</v>
      </c>
      <c r="J31">
        <v>2.286</v>
      </c>
      <c r="K31">
        <v>687.84215500000005</v>
      </c>
      <c r="L31">
        <v>437.60275000000001</v>
      </c>
      <c r="M31">
        <v>92.92</v>
      </c>
      <c r="N31">
        <v>119.15625</v>
      </c>
      <c r="O31">
        <v>62.395313000000002</v>
      </c>
      <c r="P31">
        <v>84.36</v>
      </c>
      <c r="Q31">
        <v>18.367999999999999</v>
      </c>
      <c r="R31">
        <v>36.192</v>
      </c>
      <c r="S31">
        <v>18.109000000000002</v>
      </c>
      <c r="T31">
        <v>0.48</v>
      </c>
      <c r="U31">
        <v>348.97500000000002</v>
      </c>
      <c r="V31">
        <v>20.731850000000001</v>
      </c>
      <c r="W31">
        <v>34.799309999999998</v>
      </c>
      <c r="X31">
        <v>98.34375</v>
      </c>
      <c r="Y31">
        <v>0</v>
      </c>
      <c r="Z31">
        <v>13.1076</v>
      </c>
      <c r="AA31">
        <v>28.09872</v>
      </c>
      <c r="AB31">
        <v>41.140320000000003</v>
      </c>
      <c r="AC31">
        <v>20.074670999999999</v>
      </c>
      <c r="AD31">
        <v>28.296900000000001</v>
      </c>
      <c r="AE31">
        <v>0</v>
      </c>
      <c r="AF31">
        <v>24.993600000000001</v>
      </c>
      <c r="AG31">
        <v>43.145600000000002</v>
      </c>
      <c r="AH31">
        <v>120.65949999999999</v>
      </c>
      <c r="AI31">
        <v>0</v>
      </c>
      <c r="AJ31">
        <v>0</v>
      </c>
      <c r="AK31">
        <v>26.3</v>
      </c>
      <c r="AL31">
        <v>12.782</v>
      </c>
      <c r="AM31">
        <v>16.349423999999999</v>
      </c>
      <c r="AN31">
        <v>0.88154999999999994</v>
      </c>
      <c r="AO31">
        <v>0</v>
      </c>
      <c r="AP31">
        <v>2.3058000000000001</v>
      </c>
      <c r="AQ31">
        <v>58.607999999999997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2.286</v>
      </c>
      <c r="AY31">
        <v>0</v>
      </c>
      <c r="AZ31">
        <f t="shared" si="0"/>
        <v>84.571151999999998</v>
      </c>
      <c r="BA31">
        <f t="shared" si="1"/>
        <v>2853.5829979999999</v>
      </c>
      <c r="BD31">
        <v>4.2938999999999998</v>
      </c>
      <c r="BE31">
        <v>0</v>
      </c>
      <c r="BF31">
        <v>2.4302000000000001E-2</v>
      </c>
      <c r="BG31">
        <v>0</v>
      </c>
      <c r="BH31">
        <v>0</v>
      </c>
      <c r="BI31">
        <v>0.84400399999999998</v>
      </c>
      <c r="BJ31">
        <v>0</v>
      </c>
      <c r="BK31">
        <v>1.6140000000000002E-2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1.7712330000000001</v>
      </c>
      <c r="BR31">
        <v>0.49992799999999998</v>
      </c>
      <c r="BS31">
        <v>0.92</v>
      </c>
      <c r="BT31">
        <v>1.6632</v>
      </c>
      <c r="BU31">
        <v>2.6925140000000001</v>
      </c>
      <c r="BV31">
        <v>1.341844</v>
      </c>
      <c r="BW31">
        <v>9.44</v>
      </c>
      <c r="BX31">
        <v>4.2581249999999997</v>
      </c>
      <c r="BY31">
        <v>0</v>
      </c>
      <c r="BZ31">
        <v>1.9381029999999999</v>
      </c>
      <c r="CA31">
        <v>3.5116909999999999</v>
      </c>
      <c r="CB31">
        <v>1.84</v>
      </c>
      <c r="CC31">
        <v>0.84</v>
      </c>
      <c r="CD31">
        <v>1.25</v>
      </c>
      <c r="CE31">
        <v>1.99</v>
      </c>
      <c r="CF31">
        <v>0.18</v>
      </c>
      <c r="CG31">
        <v>3.77</v>
      </c>
      <c r="CH31">
        <v>0.96599999999999997</v>
      </c>
      <c r="CI31">
        <v>7.18</v>
      </c>
      <c r="CJ31">
        <v>0</v>
      </c>
      <c r="CK31">
        <v>0.88</v>
      </c>
      <c r="CL31">
        <v>5.313701</v>
      </c>
      <c r="CM31">
        <v>0.935114</v>
      </c>
      <c r="CN31">
        <v>3.5424669999999998</v>
      </c>
      <c r="CO31">
        <v>2.2200000000000002</v>
      </c>
      <c r="CP31">
        <v>0.99528000000000005</v>
      </c>
      <c r="CQ31">
        <v>2.7933970000000001</v>
      </c>
      <c r="CR31">
        <v>3.52</v>
      </c>
      <c r="CS31">
        <v>1.9961869999999999</v>
      </c>
      <c r="CT31">
        <v>1.9429620000000001</v>
      </c>
      <c r="CU31">
        <v>0.97984199999999999</v>
      </c>
      <c r="CV31">
        <v>2.6836880000000001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84.571151999999998</v>
      </c>
    </row>
    <row r="32" spans="1:114">
      <c r="A32" t="s">
        <v>74</v>
      </c>
      <c r="B32">
        <v>0</v>
      </c>
      <c r="C32">
        <v>0</v>
      </c>
      <c r="D32">
        <v>46.031999999999996</v>
      </c>
      <c r="E32">
        <v>0</v>
      </c>
      <c r="F32">
        <v>22.62</v>
      </c>
      <c r="G32">
        <v>15.607799999999999</v>
      </c>
      <c r="H32">
        <v>0</v>
      </c>
      <c r="I32">
        <v>91.44</v>
      </c>
      <c r="J32">
        <v>2.286</v>
      </c>
      <c r="K32">
        <v>687.84215500000005</v>
      </c>
      <c r="L32">
        <v>437.60275000000001</v>
      </c>
      <c r="M32">
        <v>92.92</v>
      </c>
      <c r="N32">
        <v>119.15625</v>
      </c>
      <c r="O32">
        <v>62.395313000000002</v>
      </c>
      <c r="P32">
        <v>84.36</v>
      </c>
      <c r="Q32">
        <v>18.367999999999999</v>
      </c>
      <c r="R32">
        <v>36.192</v>
      </c>
      <c r="S32">
        <v>18.109000000000002</v>
      </c>
      <c r="T32">
        <v>0.48</v>
      </c>
      <c r="U32">
        <v>348.97500000000002</v>
      </c>
      <c r="V32">
        <v>20.731850000000001</v>
      </c>
      <c r="W32">
        <v>34.799309999999998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20.074670999999999</v>
      </c>
      <c r="AD32">
        <v>28.296900000000001</v>
      </c>
      <c r="AE32">
        <v>0</v>
      </c>
      <c r="AF32">
        <v>24.993600000000001</v>
      </c>
      <c r="AG32">
        <v>43.145600000000002</v>
      </c>
      <c r="AH32">
        <v>120.65949999999999</v>
      </c>
      <c r="AI32">
        <v>0</v>
      </c>
      <c r="AJ32">
        <v>0</v>
      </c>
      <c r="AK32">
        <v>26.3</v>
      </c>
      <c r="AL32">
        <v>12.782</v>
      </c>
      <c r="AM32">
        <v>16.349423999999999</v>
      </c>
      <c r="AN32">
        <v>0.88154999999999994</v>
      </c>
      <c r="AO32">
        <v>0</v>
      </c>
      <c r="AP32">
        <v>2.3058000000000001</v>
      </c>
      <c r="AQ32">
        <v>58.607999999999997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2.286</v>
      </c>
      <c r="AY32">
        <v>0</v>
      </c>
      <c r="AZ32">
        <f t="shared" si="0"/>
        <v>84.571151999999998</v>
      </c>
      <c r="BA32">
        <f t="shared" si="1"/>
        <v>2853.5829979999999</v>
      </c>
      <c r="BD32">
        <v>4.2938999999999998</v>
      </c>
      <c r="BE32">
        <v>0</v>
      </c>
      <c r="BF32">
        <v>2.4302000000000001E-2</v>
      </c>
      <c r="BG32">
        <v>0</v>
      </c>
      <c r="BH32">
        <v>0</v>
      </c>
      <c r="BI32">
        <v>0.84400399999999998</v>
      </c>
      <c r="BJ32">
        <v>0</v>
      </c>
      <c r="BK32">
        <v>1.6140000000000002E-2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1.7712330000000001</v>
      </c>
      <c r="BR32">
        <v>0.49992799999999998</v>
      </c>
      <c r="BS32">
        <v>0.92</v>
      </c>
      <c r="BT32">
        <v>1.6632</v>
      </c>
      <c r="BU32">
        <v>2.6925140000000001</v>
      </c>
      <c r="BV32">
        <v>1.341844</v>
      </c>
      <c r="BW32">
        <v>9.44</v>
      </c>
      <c r="BX32">
        <v>4.2581249999999997</v>
      </c>
      <c r="BY32">
        <v>0</v>
      </c>
      <c r="BZ32">
        <v>1.9381029999999999</v>
      </c>
      <c r="CA32">
        <v>3.5116909999999999</v>
      </c>
      <c r="CB32">
        <v>1.84</v>
      </c>
      <c r="CC32">
        <v>0.84</v>
      </c>
      <c r="CD32">
        <v>1.25</v>
      </c>
      <c r="CE32">
        <v>1.99</v>
      </c>
      <c r="CF32">
        <v>0.18</v>
      </c>
      <c r="CG32">
        <v>3.77</v>
      </c>
      <c r="CH32">
        <v>0.96599999999999997</v>
      </c>
      <c r="CI32">
        <v>7.18</v>
      </c>
      <c r="CJ32">
        <v>0</v>
      </c>
      <c r="CK32">
        <v>0.88</v>
      </c>
      <c r="CL32">
        <v>5.313701</v>
      </c>
      <c r="CM32">
        <v>0.935114</v>
      </c>
      <c r="CN32">
        <v>3.5424669999999998</v>
      </c>
      <c r="CO32">
        <v>2.2200000000000002</v>
      </c>
      <c r="CP32">
        <v>0.99528000000000005</v>
      </c>
      <c r="CQ32">
        <v>2.7933970000000001</v>
      </c>
      <c r="CR32">
        <v>3.52</v>
      </c>
      <c r="CS32">
        <v>1.9961869999999999</v>
      </c>
      <c r="CT32">
        <v>1.9429620000000001</v>
      </c>
      <c r="CU32">
        <v>0.97984199999999999</v>
      </c>
      <c r="CV32">
        <v>2.6836880000000001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84.571151999999998</v>
      </c>
    </row>
    <row r="33" spans="1:114">
      <c r="A33" t="s">
        <v>75</v>
      </c>
      <c r="B33">
        <v>0</v>
      </c>
      <c r="C33">
        <v>0</v>
      </c>
      <c r="D33">
        <v>46.031999999999996</v>
      </c>
      <c r="E33">
        <v>0</v>
      </c>
      <c r="F33">
        <v>22.62</v>
      </c>
      <c r="G33">
        <v>15.607799999999999</v>
      </c>
      <c r="H33">
        <v>0</v>
      </c>
      <c r="I33">
        <v>91.44</v>
      </c>
      <c r="J33">
        <v>2.286</v>
      </c>
      <c r="K33">
        <v>687.84215500000005</v>
      </c>
      <c r="L33">
        <v>437.60275000000001</v>
      </c>
      <c r="M33">
        <v>92.92</v>
      </c>
      <c r="N33">
        <v>119.15625</v>
      </c>
      <c r="O33">
        <v>62.395313000000002</v>
      </c>
      <c r="P33">
        <v>84.36</v>
      </c>
      <c r="Q33">
        <v>18.367999999999999</v>
      </c>
      <c r="R33">
        <v>36.192</v>
      </c>
      <c r="S33">
        <v>18.109000000000002</v>
      </c>
      <c r="T33">
        <v>0.48</v>
      </c>
      <c r="U33">
        <v>348.97500000000002</v>
      </c>
      <c r="V33">
        <v>20.731850000000001</v>
      </c>
      <c r="W33">
        <v>34.799309999999998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20.074670999999999</v>
      </c>
      <c r="AD33">
        <v>28.296900000000001</v>
      </c>
      <c r="AE33">
        <v>0</v>
      </c>
      <c r="AF33">
        <v>24.993600000000001</v>
      </c>
      <c r="AG33">
        <v>43.145600000000002</v>
      </c>
      <c r="AH33">
        <v>120.65949999999999</v>
      </c>
      <c r="AI33">
        <v>0</v>
      </c>
      <c r="AJ33">
        <v>0</v>
      </c>
      <c r="AK33">
        <v>26.3</v>
      </c>
      <c r="AL33">
        <v>12.782</v>
      </c>
      <c r="AM33">
        <v>16.349423999999999</v>
      </c>
      <c r="AN33">
        <v>0.88154999999999994</v>
      </c>
      <c r="AO33">
        <v>0</v>
      </c>
      <c r="AP33">
        <v>2.3058000000000001</v>
      </c>
      <c r="AQ33">
        <v>58.607999999999997</v>
      </c>
      <c r="AR33">
        <v>46.368000000000002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2.286</v>
      </c>
      <c r="AY33">
        <v>0</v>
      </c>
      <c r="AZ33">
        <f t="shared" si="0"/>
        <v>84.571151999999998</v>
      </c>
      <c r="BA33">
        <f t="shared" si="1"/>
        <v>2851.3749979999998</v>
      </c>
      <c r="BD33">
        <v>4.2938999999999998</v>
      </c>
      <c r="BE33">
        <v>0</v>
      </c>
      <c r="BF33">
        <v>2.4302000000000001E-2</v>
      </c>
      <c r="BG33">
        <v>0</v>
      </c>
      <c r="BH33">
        <v>0</v>
      </c>
      <c r="BI33">
        <v>0.84400399999999998</v>
      </c>
      <c r="BJ33">
        <v>0</v>
      </c>
      <c r="BK33">
        <v>1.6140000000000002E-2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1.7712330000000001</v>
      </c>
      <c r="BR33">
        <v>0.49992799999999998</v>
      </c>
      <c r="BS33">
        <v>0.92</v>
      </c>
      <c r="BT33">
        <v>1.6632</v>
      </c>
      <c r="BU33">
        <v>2.6925140000000001</v>
      </c>
      <c r="BV33">
        <v>1.341844</v>
      </c>
      <c r="BW33">
        <v>9.44</v>
      </c>
      <c r="BX33">
        <v>4.2581249999999997</v>
      </c>
      <c r="BY33">
        <v>0</v>
      </c>
      <c r="BZ33">
        <v>1.9381029999999999</v>
      </c>
      <c r="CA33">
        <v>3.5116909999999999</v>
      </c>
      <c r="CB33">
        <v>1.84</v>
      </c>
      <c r="CC33">
        <v>0.84</v>
      </c>
      <c r="CD33">
        <v>1.25</v>
      </c>
      <c r="CE33">
        <v>1.99</v>
      </c>
      <c r="CF33">
        <v>0.18</v>
      </c>
      <c r="CG33">
        <v>3.77</v>
      </c>
      <c r="CH33">
        <v>0.96599999999999997</v>
      </c>
      <c r="CI33">
        <v>7.18</v>
      </c>
      <c r="CJ33">
        <v>0</v>
      </c>
      <c r="CK33">
        <v>0.88</v>
      </c>
      <c r="CL33">
        <v>5.313701</v>
      </c>
      <c r="CM33">
        <v>0.935114</v>
      </c>
      <c r="CN33">
        <v>3.5424669999999998</v>
      </c>
      <c r="CO33">
        <v>2.2200000000000002</v>
      </c>
      <c r="CP33">
        <v>0.99528000000000005</v>
      </c>
      <c r="CQ33">
        <v>2.7933970000000001</v>
      </c>
      <c r="CR33">
        <v>3.52</v>
      </c>
      <c r="CS33">
        <v>1.9961869999999999</v>
      </c>
      <c r="CT33">
        <v>1.9429620000000001</v>
      </c>
      <c r="CU33">
        <v>0.97984199999999999</v>
      </c>
      <c r="CV33">
        <v>2.6836880000000001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84.571151999999998</v>
      </c>
    </row>
    <row r="34" spans="1:114">
      <c r="A34" t="s">
        <v>76</v>
      </c>
      <c r="B34">
        <v>0</v>
      </c>
      <c r="C34">
        <v>0</v>
      </c>
      <c r="D34">
        <v>46.031999999999996</v>
      </c>
      <c r="E34">
        <v>0</v>
      </c>
      <c r="F34">
        <v>22.62</v>
      </c>
      <c r="G34">
        <v>15.607799999999999</v>
      </c>
      <c r="H34">
        <v>0</v>
      </c>
      <c r="I34">
        <v>91.44</v>
      </c>
      <c r="J34">
        <v>2.286</v>
      </c>
      <c r="K34">
        <v>687.84215500000005</v>
      </c>
      <c r="L34">
        <v>437.60275000000001</v>
      </c>
      <c r="M34">
        <v>92.92</v>
      </c>
      <c r="N34">
        <v>119.15625</v>
      </c>
      <c r="O34">
        <v>62.395313000000002</v>
      </c>
      <c r="P34">
        <v>84.36</v>
      </c>
      <c r="Q34">
        <v>18.367999999999999</v>
      </c>
      <c r="R34">
        <v>36.192</v>
      </c>
      <c r="S34">
        <v>18.109000000000002</v>
      </c>
      <c r="T34">
        <v>0.48</v>
      </c>
      <c r="U34">
        <v>348.97500000000002</v>
      </c>
      <c r="V34">
        <v>20.731850000000001</v>
      </c>
      <c r="W34">
        <v>34.799309999999998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20.074670999999999</v>
      </c>
      <c r="AD34">
        <v>28.296900000000001</v>
      </c>
      <c r="AE34">
        <v>0</v>
      </c>
      <c r="AF34">
        <v>24.993600000000001</v>
      </c>
      <c r="AG34">
        <v>43.145600000000002</v>
      </c>
      <c r="AH34">
        <v>102.58499999999999</v>
      </c>
      <c r="AI34">
        <v>0</v>
      </c>
      <c r="AJ34">
        <v>0</v>
      </c>
      <c r="AK34">
        <v>26.3</v>
      </c>
      <c r="AL34">
        <v>12.782</v>
      </c>
      <c r="AM34">
        <v>16.349423999999999</v>
      </c>
      <c r="AN34">
        <v>0.88154999999999994</v>
      </c>
      <c r="AO34">
        <v>0</v>
      </c>
      <c r="AP34">
        <v>2.3058000000000001</v>
      </c>
      <c r="AQ34">
        <v>58.607999999999997</v>
      </c>
      <c r="AR34">
        <v>46.368000000000002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2.286</v>
      </c>
      <c r="AY34">
        <v>0</v>
      </c>
      <c r="AZ34">
        <f t="shared" si="0"/>
        <v>84.106352000000001</v>
      </c>
      <c r="BA34">
        <f t="shared" si="1"/>
        <v>2832.8356979999994</v>
      </c>
      <c r="BD34">
        <v>4.2938999999999998</v>
      </c>
      <c r="BE34">
        <v>0</v>
      </c>
      <c r="BF34">
        <v>2.4302000000000001E-2</v>
      </c>
      <c r="BG34">
        <v>0</v>
      </c>
      <c r="BH34">
        <v>0</v>
      </c>
      <c r="BI34">
        <v>0.84400399999999998</v>
      </c>
      <c r="BJ34">
        <v>0</v>
      </c>
      <c r="BK34">
        <v>1.6140000000000002E-2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1.7712330000000001</v>
      </c>
      <c r="BR34">
        <v>0.49992799999999998</v>
      </c>
      <c r="BS34">
        <v>0.92</v>
      </c>
      <c r="BT34">
        <v>1.3440000000000001</v>
      </c>
      <c r="BU34">
        <v>2.6925140000000001</v>
      </c>
      <c r="BV34">
        <v>1.341844</v>
      </c>
      <c r="BW34">
        <v>9.44</v>
      </c>
      <c r="BX34">
        <v>4.2581249999999997</v>
      </c>
      <c r="BY34">
        <v>0</v>
      </c>
      <c r="BZ34">
        <v>1.9381029999999999</v>
      </c>
      <c r="CA34">
        <v>3.5116909999999999</v>
      </c>
      <c r="CB34">
        <v>1.84</v>
      </c>
      <c r="CC34">
        <v>0.84</v>
      </c>
      <c r="CD34">
        <v>1.25</v>
      </c>
      <c r="CE34">
        <v>1.99</v>
      </c>
      <c r="CF34">
        <v>0.18</v>
      </c>
      <c r="CG34">
        <v>3.77</v>
      </c>
      <c r="CH34">
        <v>0.82040000000000002</v>
      </c>
      <c r="CI34">
        <v>7.18</v>
      </c>
      <c r="CJ34">
        <v>0</v>
      </c>
      <c r="CK34">
        <v>0.88</v>
      </c>
      <c r="CL34">
        <v>5.313701</v>
      </c>
      <c r="CM34">
        <v>0.935114</v>
      </c>
      <c r="CN34">
        <v>3.5424669999999998</v>
      </c>
      <c r="CO34">
        <v>2.2200000000000002</v>
      </c>
      <c r="CP34">
        <v>0.99528000000000005</v>
      </c>
      <c r="CQ34">
        <v>2.7933970000000001</v>
      </c>
      <c r="CR34">
        <v>3.52</v>
      </c>
      <c r="CS34">
        <v>1.9961869999999999</v>
      </c>
      <c r="CT34">
        <v>1.9429620000000001</v>
      </c>
      <c r="CU34">
        <v>0.97984199999999999</v>
      </c>
      <c r="CV34">
        <v>2.6836880000000001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84.106352000000001</v>
      </c>
    </row>
    <row r="35" spans="1:114">
      <c r="A35" t="s">
        <v>77</v>
      </c>
      <c r="B35">
        <v>0</v>
      </c>
      <c r="C35">
        <v>0</v>
      </c>
      <c r="D35">
        <v>46.031999999999996</v>
      </c>
      <c r="E35">
        <v>0</v>
      </c>
      <c r="F35">
        <v>22.62</v>
      </c>
      <c r="G35">
        <v>15.607799999999999</v>
      </c>
      <c r="H35">
        <v>0</v>
      </c>
      <c r="I35">
        <v>91.44</v>
      </c>
      <c r="J35">
        <v>2.286</v>
      </c>
      <c r="K35">
        <v>687.84215500000005</v>
      </c>
      <c r="L35">
        <v>437.60275000000001</v>
      </c>
      <c r="M35">
        <v>92.92</v>
      </c>
      <c r="N35">
        <v>119.15625</v>
      </c>
      <c r="O35">
        <v>62.395313000000002</v>
      </c>
      <c r="P35">
        <v>84.36</v>
      </c>
      <c r="Q35">
        <v>18.367999999999999</v>
      </c>
      <c r="R35">
        <v>36.192</v>
      </c>
      <c r="S35">
        <v>18.109000000000002</v>
      </c>
      <c r="T35">
        <v>0.48</v>
      </c>
      <c r="U35">
        <v>348.97500000000002</v>
      </c>
      <c r="V35">
        <v>20.731850000000001</v>
      </c>
      <c r="W35">
        <v>34.799309999999998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18.864599999999999</v>
      </c>
      <c r="AE35">
        <v>0</v>
      </c>
      <c r="AF35">
        <v>24.993600000000001</v>
      </c>
      <c r="AG35">
        <v>43.145600000000002</v>
      </c>
      <c r="AH35">
        <v>87.93</v>
      </c>
      <c r="AI35">
        <v>0</v>
      </c>
      <c r="AJ35">
        <v>0</v>
      </c>
      <c r="AK35">
        <v>26.3</v>
      </c>
      <c r="AL35">
        <v>12.782</v>
      </c>
      <c r="AM35">
        <v>16.349423999999999</v>
      </c>
      <c r="AN35">
        <v>0.88154999999999994</v>
      </c>
      <c r="AO35">
        <v>0</v>
      </c>
      <c r="AP35">
        <v>2.3058000000000001</v>
      </c>
      <c r="AQ35">
        <v>58.607999999999997</v>
      </c>
      <c r="AR35">
        <v>47.472000000000001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2.286</v>
      </c>
      <c r="AY35">
        <v>0</v>
      </c>
      <c r="AZ35">
        <f t="shared" si="0"/>
        <v>83.892077999999998</v>
      </c>
      <c r="BA35">
        <f t="shared" si="1"/>
        <v>2809.6381239999996</v>
      </c>
      <c r="BD35">
        <v>4.2938999999999998</v>
      </c>
      <c r="BE35">
        <v>0</v>
      </c>
      <c r="BF35">
        <v>2.4228E-2</v>
      </c>
      <c r="BG35">
        <v>0</v>
      </c>
      <c r="BH35">
        <v>0</v>
      </c>
      <c r="BI35">
        <v>0.84400399999999998</v>
      </c>
      <c r="BJ35">
        <v>0</v>
      </c>
      <c r="BK35">
        <v>1.6140000000000002E-2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1.7712330000000001</v>
      </c>
      <c r="BR35">
        <v>0.49992799999999998</v>
      </c>
      <c r="BS35">
        <v>0.92</v>
      </c>
      <c r="BT35">
        <v>1.2474000000000001</v>
      </c>
      <c r="BU35">
        <v>2.6925140000000001</v>
      </c>
      <c r="BV35">
        <v>1.341844</v>
      </c>
      <c r="BW35">
        <v>9.44</v>
      </c>
      <c r="BX35">
        <v>4.2581249999999997</v>
      </c>
      <c r="BY35">
        <v>0</v>
      </c>
      <c r="BZ35">
        <v>1.9381029999999999</v>
      </c>
      <c r="CA35">
        <v>3.5116909999999999</v>
      </c>
      <c r="CB35">
        <v>1.84</v>
      </c>
      <c r="CC35">
        <v>0.84</v>
      </c>
      <c r="CD35">
        <v>1.25</v>
      </c>
      <c r="CE35">
        <v>1.99</v>
      </c>
      <c r="CF35">
        <v>0.18</v>
      </c>
      <c r="CG35">
        <v>3.77</v>
      </c>
      <c r="CH35">
        <v>0.70279999999999998</v>
      </c>
      <c r="CI35">
        <v>7.18</v>
      </c>
      <c r="CJ35">
        <v>0</v>
      </c>
      <c r="CK35">
        <v>0.88</v>
      </c>
      <c r="CL35">
        <v>5.313701</v>
      </c>
      <c r="CM35">
        <v>0.935114</v>
      </c>
      <c r="CN35">
        <v>3.5424669999999998</v>
      </c>
      <c r="CO35">
        <v>2.2200000000000002</v>
      </c>
      <c r="CP35">
        <v>0.99528000000000005</v>
      </c>
      <c r="CQ35">
        <v>2.7933970000000001</v>
      </c>
      <c r="CR35">
        <v>3.52</v>
      </c>
      <c r="CS35">
        <v>1.9961869999999999</v>
      </c>
      <c r="CT35">
        <v>1.9429620000000001</v>
      </c>
      <c r="CU35">
        <v>0.97984199999999999</v>
      </c>
      <c r="CV35">
        <v>2.6836880000000001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83.892077999999998</v>
      </c>
    </row>
    <row r="36" spans="1:114">
      <c r="A36" t="s">
        <v>78</v>
      </c>
      <c r="B36">
        <v>0</v>
      </c>
      <c r="C36">
        <v>0</v>
      </c>
      <c r="D36">
        <v>46.031999999999996</v>
      </c>
      <c r="E36">
        <v>0</v>
      </c>
      <c r="F36">
        <v>22.62</v>
      </c>
      <c r="G36">
        <v>15.607799999999999</v>
      </c>
      <c r="H36">
        <v>0</v>
      </c>
      <c r="I36">
        <v>91.44</v>
      </c>
      <c r="J36">
        <v>2.286</v>
      </c>
      <c r="K36">
        <v>687.84215500000005</v>
      </c>
      <c r="L36">
        <v>437.60275000000001</v>
      </c>
      <c r="M36">
        <v>92.92</v>
      </c>
      <c r="N36">
        <v>119.15625</v>
      </c>
      <c r="O36">
        <v>62.395313000000002</v>
      </c>
      <c r="P36">
        <v>84.36</v>
      </c>
      <c r="Q36">
        <v>18.367999999999999</v>
      </c>
      <c r="R36">
        <v>36.192</v>
      </c>
      <c r="S36">
        <v>18.109000000000002</v>
      </c>
      <c r="T36">
        <v>0.48</v>
      </c>
      <c r="U36">
        <v>348.97500000000002</v>
      </c>
      <c r="V36">
        <v>20.731850000000001</v>
      </c>
      <c r="W36">
        <v>34.799309999999998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20.068073999999999</v>
      </c>
      <c r="AD36">
        <v>9.4322999999999997</v>
      </c>
      <c r="AE36">
        <v>0</v>
      </c>
      <c r="AF36">
        <v>16.662400000000002</v>
      </c>
      <c r="AG36">
        <v>43.145600000000002</v>
      </c>
      <c r="AH36">
        <v>78.16</v>
      </c>
      <c r="AI36">
        <v>0</v>
      </c>
      <c r="AJ36">
        <v>0</v>
      </c>
      <c r="AK36">
        <v>26.3</v>
      </c>
      <c r="AL36">
        <v>12.782</v>
      </c>
      <c r="AM36">
        <v>16.349423999999999</v>
      </c>
      <c r="AN36">
        <v>0.88154999999999994</v>
      </c>
      <c r="AO36">
        <v>0</v>
      </c>
      <c r="AP36">
        <v>2.3058000000000001</v>
      </c>
      <c r="AQ36">
        <v>58.607999999999997</v>
      </c>
      <c r="AR36">
        <v>47.472000000000001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2.286</v>
      </c>
      <c r="AY36">
        <v>0</v>
      </c>
      <c r="AZ36">
        <f t="shared" si="0"/>
        <v>83.397878000000006</v>
      </c>
      <c r="BA36">
        <f t="shared" si="1"/>
        <v>2757.5666670000005</v>
      </c>
      <c r="BD36">
        <v>4.2938999999999998</v>
      </c>
      <c r="BE36">
        <v>0</v>
      </c>
      <c r="BF36">
        <v>2.4228E-2</v>
      </c>
      <c r="BG36">
        <v>0</v>
      </c>
      <c r="BH36">
        <v>0</v>
      </c>
      <c r="BI36">
        <v>0.84400399999999998</v>
      </c>
      <c r="BJ36">
        <v>0</v>
      </c>
      <c r="BK36">
        <v>1.6140000000000002E-2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1.7712330000000001</v>
      </c>
      <c r="BR36">
        <v>0.49992799999999998</v>
      </c>
      <c r="BS36">
        <v>0.92</v>
      </c>
      <c r="BT36">
        <v>0.83160000000000001</v>
      </c>
      <c r="BU36">
        <v>2.6925140000000001</v>
      </c>
      <c r="BV36">
        <v>1.341844</v>
      </c>
      <c r="BW36">
        <v>9.44</v>
      </c>
      <c r="BX36">
        <v>4.2581249999999997</v>
      </c>
      <c r="BY36">
        <v>0</v>
      </c>
      <c r="BZ36">
        <v>1.9381029999999999</v>
      </c>
      <c r="CA36">
        <v>3.5116909999999999</v>
      </c>
      <c r="CB36">
        <v>1.84</v>
      </c>
      <c r="CC36">
        <v>0.84</v>
      </c>
      <c r="CD36">
        <v>1.25</v>
      </c>
      <c r="CE36">
        <v>1.99</v>
      </c>
      <c r="CF36">
        <v>0.18</v>
      </c>
      <c r="CG36">
        <v>3.77</v>
      </c>
      <c r="CH36">
        <v>0.62439999999999996</v>
      </c>
      <c r="CI36">
        <v>7.18</v>
      </c>
      <c r="CJ36">
        <v>0</v>
      </c>
      <c r="CK36">
        <v>0.88</v>
      </c>
      <c r="CL36">
        <v>5.313701</v>
      </c>
      <c r="CM36">
        <v>0.935114</v>
      </c>
      <c r="CN36">
        <v>3.5424669999999998</v>
      </c>
      <c r="CO36">
        <v>2.2200000000000002</v>
      </c>
      <c r="CP36">
        <v>0.99528000000000005</v>
      </c>
      <c r="CQ36">
        <v>2.7933970000000001</v>
      </c>
      <c r="CR36">
        <v>3.52</v>
      </c>
      <c r="CS36">
        <v>1.9961869999999999</v>
      </c>
      <c r="CT36">
        <v>1.9429620000000001</v>
      </c>
      <c r="CU36">
        <v>0.97984199999999999</v>
      </c>
      <c r="CV36">
        <v>2.6836880000000001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83.397878000000006</v>
      </c>
    </row>
    <row r="37" spans="1:114">
      <c r="A37" t="s">
        <v>79</v>
      </c>
      <c r="B37">
        <v>0</v>
      </c>
      <c r="C37">
        <v>0</v>
      </c>
      <c r="D37">
        <v>46.031999999999996</v>
      </c>
      <c r="E37">
        <v>0</v>
      </c>
      <c r="F37">
        <v>22.62</v>
      </c>
      <c r="G37">
        <v>15.607799999999999</v>
      </c>
      <c r="H37">
        <v>0</v>
      </c>
      <c r="I37">
        <v>91.44</v>
      </c>
      <c r="J37">
        <v>2.286</v>
      </c>
      <c r="K37">
        <v>687.84215500000005</v>
      </c>
      <c r="L37">
        <v>437.60275000000001</v>
      </c>
      <c r="M37">
        <v>92.92</v>
      </c>
      <c r="N37">
        <v>119.15625</v>
      </c>
      <c r="O37">
        <v>62.395313000000002</v>
      </c>
      <c r="P37">
        <v>84.36</v>
      </c>
      <c r="Q37">
        <v>18.367999999999999</v>
      </c>
      <c r="R37">
        <v>36.192</v>
      </c>
      <c r="S37">
        <v>18.109000000000002</v>
      </c>
      <c r="T37">
        <v>0.48</v>
      </c>
      <c r="U37">
        <v>348.97500000000002</v>
      </c>
      <c r="V37">
        <v>20.731850000000001</v>
      </c>
      <c r="W37">
        <v>34.799309999999998</v>
      </c>
      <c r="X37">
        <v>98.34375</v>
      </c>
      <c r="Y37">
        <v>0</v>
      </c>
      <c r="Z37">
        <v>13.1076</v>
      </c>
      <c r="AA37">
        <v>13.983000000000001</v>
      </c>
      <c r="AB37">
        <v>27.426880000000001</v>
      </c>
      <c r="AC37">
        <v>10.02744</v>
      </c>
      <c r="AD37">
        <v>9.4322999999999997</v>
      </c>
      <c r="AE37">
        <v>0</v>
      </c>
      <c r="AF37">
        <v>8.3312000000000008</v>
      </c>
      <c r="AG37">
        <v>43.145600000000002</v>
      </c>
      <c r="AH37">
        <v>58.62</v>
      </c>
      <c r="AI37">
        <v>0</v>
      </c>
      <c r="AJ37">
        <v>0</v>
      </c>
      <c r="AK37">
        <v>26.3</v>
      </c>
      <c r="AL37">
        <v>12.782</v>
      </c>
      <c r="AM37">
        <v>16.349423999999999</v>
      </c>
      <c r="AN37">
        <v>0.88154999999999994</v>
      </c>
      <c r="AO37">
        <v>0</v>
      </c>
      <c r="AP37">
        <v>2.3058000000000001</v>
      </c>
      <c r="AQ37">
        <v>58.607999999999997</v>
      </c>
      <c r="AR37">
        <v>47.472000000000001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2.286</v>
      </c>
      <c r="AY37">
        <v>0</v>
      </c>
      <c r="AZ37">
        <f t="shared" si="0"/>
        <v>82.828078000000005</v>
      </c>
      <c r="BA37">
        <f t="shared" si="1"/>
        <v>2715.2930330000004</v>
      </c>
      <c r="BD37">
        <v>4.2938999999999998</v>
      </c>
      <c r="BE37">
        <v>0</v>
      </c>
      <c r="BF37">
        <v>2.4228E-2</v>
      </c>
      <c r="BG37">
        <v>0</v>
      </c>
      <c r="BH37">
        <v>0</v>
      </c>
      <c r="BI37">
        <v>0.84400399999999998</v>
      </c>
      <c r="BJ37">
        <v>0</v>
      </c>
      <c r="BK37">
        <v>1.6140000000000002E-2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1.7712330000000001</v>
      </c>
      <c r="BR37">
        <v>0.49992799999999998</v>
      </c>
      <c r="BS37">
        <v>0.92</v>
      </c>
      <c r="BT37">
        <v>0.4158</v>
      </c>
      <c r="BU37">
        <v>2.6925140000000001</v>
      </c>
      <c r="BV37">
        <v>1.341844</v>
      </c>
      <c r="BW37">
        <v>9.44</v>
      </c>
      <c r="BX37">
        <v>4.2581249999999997</v>
      </c>
      <c r="BY37">
        <v>0</v>
      </c>
      <c r="BZ37">
        <v>1.9381029999999999</v>
      </c>
      <c r="CA37">
        <v>3.5116909999999999</v>
      </c>
      <c r="CB37">
        <v>1.84</v>
      </c>
      <c r="CC37">
        <v>0.84</v>
      </c>
      <c r="CD37">
        <v>1.25</v>
      </c>
      <c r="CE37">
        <v>1.99</v>
      </c>
      <c r="CF37">
        <v>0.18</v>
      </c>
      <c r="CG37">
        <v>3.77</v>
      </c>
      <c r="CH37">
        <v>0.47039999999999998</v>
      </c>
      <c r="CI37">
        <v>7.18</v>
      </c>
      <c r="CJ37">
        <v>0</v>
      </c>
      <c r="CK37">
        <v>0.88</v>
      </c>
      <c r="CL37">
        <v>5.313701</v>
      </c>
      <c r="CM37">
        <v>0.935114</v>
      </c>
      <c r="CN37">
        <v>3.5424669999999998</v>
      </c>
      <c r="CO37">
        <v>2.2200000000000002</v>
      </c>
      <c r="CP37">
        <v>0.99528000000000005</v>
      </c>
      <c r="CQ37">
        <v>2.7933970000000001</v>
      </c>
      <c r="CR37">
        <v>3.52</v>
      </c>
      <c r="CS37">
        <v>1.9961869999999999</v>
      </c>
      <c r="CT37">
        <v>1.9429620000000001</v>
      </c>
      <c r="CU37">
        <v>0.97984199999999999</v>
      </c>
      <c r="CV37">
        <v>2.6836880000000001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82.828078000000005</v>
      </c>
    </row>
    <row r="38" spans="1:114">
      <c r="A38" t="s">
        <v>80</v>
      </c>
      <c r="B38">
        <v>0</v>
      </c>
      <c r="C38">
        <v>0</v>
      </c>
      <c r="D38">
        <v>46.031999999999996</v>
      </c>
      <c r="E38">
        <v>0</v>
      </c>
      <c r="F38">
        <v>22.62</v>
      </c>
      <c r="G38">
        <v>15.607799999999999</v>
      </c>
      <c r="H38">
        <v>0</v>
      </c>
      <c r="I38">
        <v>91.44</v>
      </c>
      <c r="J38">
        <v>2.286</v>
      </c>
      <c r="K38">
        <v>687.84215500000005</v>
      </c>
      <c r="L38">
        <v>437.60275000000001</v>
      </c>
      <c r="M38">
        <v>92.92</v>
      </c>
      <c r="N38">
        <v>119.15625</v>
      </c>
      <c r="O38">
        <v>62.395313000000002</v>
      </c>
      <c r="P38">
        <v>84.36</v>
      </c>
      <c r="Q38">
        <v>18.367999999999999</v>
      </c>
      <c r="R38">
        <v>36.192</v>
      </c>
      <c r="S38">
        <v>18.109000000000002</v>
      </c>
      <c r="T38">
        <v>0.48</v>
      </c>
      <c r="U38">
        <v>348.97500000000002</v>
      </c>
      <c r="V38">
        <v>20.731850000000001</v>
      </c>
      <c r="W38">
        <v>34.799309999999998</v>
      </c>
      <c r="X38">
        <v>98.34375</v>
      </c>
      <c r="Y38">
        <v>0</v>
      </c>
      <c r="Z38">
        <v>13.1076</v>
      </c>
      <c r="AA38">
        <v>13.983000000000001</v>
      </c>
      <c r="AB38">
        <v>13.602399999999999</v>
      </c>
      <c r="AC38">
        <v>10.02744</v>
      </c>
      <c r="AD38">
        <v>0</v>
      </c>
      <c r="AE38">
        <v>0</v>
      </c>
      <c r="AF38">
        <v>8.3312000000000008</v>
      </c>
      <c r="AG38">
        <v>43.145600000000002</v>
      </c>
      <c r="AH38">
        <v>39.08</v>
      </c>
      <c r="AI38">
        <v>0</v>
      </c>
      <c r="AJ38">
        <v>0</v>
      </c>
      <c r="AK38">
        <v>26.3</v>
      </c>
      <c r="AL38">
        <v>12.782</v>
      </c>
      <c r="AM38">
        <v>16.349423999999999</v>
      </c>
      <c r="AN38">
        <v>0.88154999999999994</v>
      </c>
      <c r="AO38">
        <v>0</v>
      </c>
      <c r="AP38">
        <v>2.3058000000000001</v>
      </c>
      <c r="AQ38">
        <v>43.956000000000003</v>
      </c>
      <c r="AR38">
        <v>47.472000000000001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2.286</v>
      </c>
      <c r="AY38">
        <v>0</v>
      </c>
      <c r="AZ38">
        <f t="shared" si="0"/>
        <v>82.255478000000011</v>
      </c>
      <c r="BA38">
        <f t="shared" si="1"/>
        <v>2657.2716530000007</v>
      </c>
      <c r="BD38">
        <v>4.2938999999999998</v>
      </c>
      <c r="BE38">
        <v>0</v>
      </c>
      <c r="BF38">
        <v>2.4228E-2</v>
      </c>
      <c r="BG38">
        <v>0</v>
      </c>
      <c r="BH38">
        <v>0</v>
      </c>
      <c r="BI38">
        <v>0.84400399999999998</v>
      </c>
      <c r="BJ38">
        <v>0</v>
      </c>
      <c r="BK38">
        <v>1.6140000000000002E-2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1.7712330000000001</v>
      </c>
      <c r="BR38">
        <v>0.49992799999999998</v>
      </c>
      <c r="BS38">
        <v>0.92</v>
      </c>
      <c r="BT38">
        <v>0</v>
      </c>
      <c r="BU38">
        <v>2.6925140000000001</v>
      </c>
      <c r="BV38">
        <v>1.341844</v>
      </c>
      <c r="BW38">
        <v>9.44</v>
      </c>
      <c r="BX38">
        <v>4.2581249999999997</v>
      </c>
      <c r="BY38">
        <v>0</v>
      </c>
      <c r="BZ38">
        <v>1.9381029999999999</v>
      </c>
      <c r="CA38">
        <v>3.5116909999999999</v>
      </c>
      <c r="CB38">
        <v>1.84</v>
      </c>
      <c r="CC38">
        <v>0.84</v>
      </c>
      <c r="CD38">
        <v>1.25</v>
      </c>
      <c r="CE38">
        <v>1.99</v>
      </c>
      <c r="CF38">
        <v>0.18</v>
      </c>
      <c r="CG38">
        <v>3.77</v>
      </c>
      <c r="CH38">
        <v>0.31359999999999999</v>
      </c>
      <c r="CI38">
        <v>7.18</v>
      </c>
      <c r="CJ38">
        <v>0</v>
      </c>
      <c r="CK38">
        <v>0.88</v>
      </c>
      <c r="CL38">
        <v>5.313701</v>
      </c>
      <c r="CM38">
        <v>0.935114</v>
      </c>
      <c r="CN38">
        <v>3.5424669999999998</v>
      </c>
      <c r="CO38">
        <v>2.2200000000000002</v>
      </c>
      <c r="CP38">
        <v>0.99528000000000005</v>
      </c>
      <c r="CQ38">
        <v>2.7933970000000001</v>
      </c>
      <c r="CR38">
        <v>3.52</v>
      </c>
      <c r="CS38">
        <v>1.9961869999999999</v>
      </c>
      <c r="CT38">
        <v>1.9429620000000001</v>
      </c>
      <c r="CU38">
        <v>0.97984199999999999</v>
      </c>
      <c r="CV38">
        <v>2.6836880000000001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82.255478000000011</v>
      </c>
    </row>
    <row r="39" spans="1:114">
      <c r="A39" t="s">
        <v>81</v>
      </c>
      <c r="B39">
        <v>0</v>
      </c>
      <c r="C39">
        <v>0</v>
      </c>
      <c r="D39">
        <v>46.031999999999996</v>
      </c>
      <c r="E39">
        <v>0</v>
      </c>
      <c r="F39">
        <v>22.62</v>
      </c>
      <c r="G39">
        <v>15.607799999999999</v>
      </c>
      <c r="H39">
        <v>0</v>
      </c>
      <c r="I39">
        <v>90.296999999999997</v>
      </c>
      <c r="J39">
        <v>2.286</v>
      </c>
      <c r="K39">
        <v>687.84215500000005</v>
      </c>
      <c r="L39">
        <v>437.60275000000001</v>
      </c>
      <c r="M39">
        <v>92.92</v>
      </c>
      <c r="N39">
        <v>119.15625</v>
      </c>
      <c r="O39">
        <v>62.395313000000002</v>
      </c>
      <c r="P39">
        <v>84.36</v>
      </c>
      <c r="Q39">
        <v>18.367999999999999</v>
      </c>
      <c r="R39">
        <v>36.192</v>
      </c>
      <c r="S39">
        <v>18.109000000000002</v>
      </c>
      <c r="T39">
        <v>0.48</v>
      </c>
      <c r="U39">
        <v>348.97500000000002</v>
      </c>
      <c r="V39">
        <v>20.731850000000001</v>
      </c>
      <c r="W39">
        <v>34.799309999999998</v>
      </c>
      <c r="X39">
        <v>98.34375</v>
      </c>
      <c r="Y39">
        <v>0</v>
      </c>
      <c r="Z39">
        <v>13.1076</v>
      </c>
      <c r="AA39">
        <v>13.983000000000001</v>
      </c>
      <c r="AB39">
        <v>0</v>
      </c>
      <c r="AC39">
        <v>0</v>
      </c>
      <c r="AD39">
        <v>0</v>
      </c>
      <c r="AE39">
        <v>0</v>
      </c>
      <c r="AF39">
        <v>8.3312000000000008</v>
      </c>
      <c r="AG39">
        <v>43.145600000000002</v>
      </c>
      <c r="AH39">
        <v>16.9998</v>
      </c>
      <c r="AI39">
        <v>0</v>
      </c>
      <c r="AJ39">
        <v>0</v>
      </c>
      <c r="AK39">
        <v>26.3</v>
      </c>
      <c r="AL39">
        <v>12.782</v>
      </c>
      <c r="AM39">
        <v>16.349423999999999</v>
      </c>
      <c r="AN39">
        <v>0.90114000000000005</v>
      </c>
      <c r="AO39">
        <v>0</v>
      </c>
      <c r="AP39">
        <v>2.3058000000000001</v>
      </c>
      <c r="AQ39">
        <v>29.303999999999998</v>
      </c>
      <c r="AR39">
        <v>47.472000000000001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2.286</v>
      </c>
      <c r="AY39">
        <v>0</v>
      </c>
      <c r="AZ39">
        <f t="shared" si="0"/>
        <v>82.189078000000009</v>
      </c>
      <c r="BA39">
        <f t="shared" si="1"/>
        <v>2595.7198030000009</v>
      </c>
      <c r="BD39">
        <v>4.2938999999999998</v>
      </c>
      <c r="BE39">
        <v>0</v>
      </c>
      <c r="BF39">
        <v>2.4228E-2</v>
      </c>
      <c r="BG39">
        <v>0</v>
      </c>
      <c r="BH39">
        <v>0</v>
      </c>
      <c r="BI39">
        <v>0.84400399999999998</v>
      </c>
      <c r="BJ39">
        <v>0</v>
      </c>
      <c r="BK39">
        <v>1.6140000000000002E-2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1.7712330000000001</v>
      </c>
      <c r="BR39">
        <v>0.49992799999999998</v>
      </c>
      <c r="BS39">
        <v>0.92</v>
      </c>
      <c r="BT39">
        <v>0</v>
      </c>
      <c r="BU39">
        <v>2.6925140000000001</v>
      </c>
      <c r="BV39">
        <v>1.341844</v>
      </c>
      <c r="BW39">
        <v>9.44</v>
      </c>
      <c r="BX39">
        <v>4.2581249999999997</v>
      </c>
      <c r="BY39">
        <v>0</v>
      </c>
      <c r="BZ39">
        <v>1.9381029999999999</v>
      </c>
      <c r="CA39">
        <v>3.5116909999999999</v>
      </c>
      <c r="CB39">
        <v>1.84</v>
      </c>
      <c r="CC39">
        <v>0.84</v>
      </c>
      <c r="CD39">
        <v>1.36</v>
      </c>
      <c r="CE39">
        <v>1.99</v>
      </c>
      <c r="CF39">
        <v>0.18</v>
      </c>
      <c r="CG39">
        <v>3.77</v>
      </c>
      <c r="CH39">
        <v>0.13719999999999999</v>
      </c>
      <c r="CI39">
        <v>7.18</v>
      </c>
      <c r="CJ39">
        <v>0</v>
      </c>
      <c r="CK39">
        <v>0.88</v>
      </c>
      <c r="CL39">
        <v>5.313701</v>
      </c>
      <c r="CM39">
        <v>0.935114</v>
      </c>
      <c r="CN39">
        <v>3.5424669999999998</v>
      </c>
      <c r="CO39">
        <v>2.2200000000000002</v>
      </c>
      <c r="CP39">
        <v>0.99528000000000005</v>
      </c>
      <c r="CQ39">
        <v>2.7933970000000001</v>
      </c>
      <c r="CR39">
        <v>3.52</v>
      </c>
      <c r="CS39">
        <v>1.9961869999999999</v>
      </c>
      <c r="CT39">
        <v>1.9429620000000001</v>
      </c>
      <c r="CU39">
        <v>0.97984199999999999</v>
      </c>
      <c r="CV39">
        <v>2.6836880000000001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82.189078000000009</v>
      </c>
    </row>
    <row r="40" spans="1:114">
      <c r="A40" t="s">
        <v>82</v>
      </c>
      <c r="B40">
        <v>0</v>
      </c>
      <c r="C40">
        <v>0</v>
      </c>
      <c r="D40">
        <v>46.031999999999996</v>
      </c>
      <c r="E40">
        <v>0</v>
      </c>
      <c r="F40">
        <v>22.62</v>
      </c>
      <c r="G40">
        <v>15.607799999999999</v>
      </c>
      <c r="H40">
        <v>0</v>
      </c>
      <c r="I40">
        <v>90.296999999999997</v>
      </c>
      <c r="J40">
        <v>2.286</v>
      </c>
      <c r="K40">
        <v>687.84215500000005</v>
      </c>
      <c r="L40">
        <v>437.60275000000001</v>
      </c>
      <c r="M40">
        <v>92.92</v>
      </c>
      <c r="N40">
        <v>119.15625</v>
      </c>
      <c r="O40">
        <v>62.395313000000002</v>
      </c>
      <c r="P40">
        <v>84.36</v>
      </c>
      <c r="Q40">
        <v>18.367999999999999</v>
      </c>
      <c r="R40">
        <v>36.192</v>
      </c>
      <c r="S40">
        <v>18.109000000000002</v>
      </c>
      <c r="T40">
        <v>0.48</v>
      </c>
      <c r="U40">
        <v>348.97500000000002</v>
      </c>
      <c r="V40">
        <v>20.731850000000001</v>
      </c>
      <c r="W40">
        <v>34.799309999999998</v>
      </c>
      <c r="X40">
        <v>98.34375</v>
      </c>
      <c r="Y40">
        <v>0</v>
      </c>
      <c r="Z40">
        <v>13.1076</v>
      </c>
      <c r="AA40">
        <v>3.7919999999999998</v>
      </c>
      <c r="AB40">
        <v>0</v>
      </c>
      <c r="AC40">
        <v>0</v>
      </c>
      <c r="AD40">
        <v>0</v>
      </c>
      <c r="AE40">
        <v>0</v>
      </c>
      <c r="AF40">
        <v>8.3312000000000008</v>
      </c>
      <c r="AG40">
        <v>43.145600000000002</v>
      </c>
      <c r="AH40">
        <v>0</v>
      </c>
      <c r="AI40">
        <v>0</v>
      </c>
      <c r="AJ40">
        <v>0</v>
      </c>
      <c r="AK40">
        <v>26.3</v>
      </c>
      <c r="AL40">
        <v>12.782</v>
      </c>
      <c r="AM40">
        <v>16.349423999999999</v>
      </c>
      <c r="AN40">
        <v>0.90114000000000005</v>
      </c>
      <c r="AO40">
        <v>0</v>
      </c>
      <c r="AP40">
        <v>2.3058000000000001</v>
      </c>
      <c r="AQ40">
        <v>14.651999999999999</v>
      </c>
      <c r="AR40">
        <v>47.472000000000001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2.286</v>
      </c>
      <c r="AY40">
        <v>0</v>
      </c>
      <c r="AZ40">
        <f t="shared" si="0"/>
        <v>82.051878000000002</v>
      </c>
      <c r="BA40">
        <f t="shared" si="1"/>
        <v>2553.7398030000008</v>
      </c>
      <c r="BD40">
        <v>4.2938999999999998</v>
      </c>
      <c r="BE40">
        <v>0</v>
      </c>
      <c r="BF40">
        <v>2.4228E-2</v>
      </c>
      <c r="BG40">
        <v>0</v>
      </c>
      <c r="BH40">
        <v>0</v>
      </c>
      <c r="BI40">
        <v>0.84400399999999998</v>
      </c>
      <c r="BJ40">
        <v>0</v>
      </c>
      <c r="BK40">
        <v>1.6140000000000002E-2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1.7712330000000001</v>
      </c>
      <c r="BR40">
        <v>0.49992799999999998</v>
      </c>
      <c r="BS40">
        <v>0.92</v>
      </c>
      <c r="BT40">
        <v>0</v>
      </c>
      <c r="BU40">
        <v>2.6925140000000001</v>
      </c>
      <c r="BV40">
        <v>1.341844</v>
      </c>
      <c r="BW40">
        <v>9.44</v>
      </c>
      <c r="BX40">
        <v>4.2581249999999997</v>
      </c>
      <c r="BY40">
        <v>0</v>
      </c>
      <c r="BZ40">
        <v>1.9381029999999999</v>
      </c>
      <c r="CA40">
        <v>3.5116909999999999</v>
      </c>
      <c r="CB40">
        <v>1.84</v>
      </c>
      <c r="CC40">
        <v>0.84</v>
      </c>
      <c r="CD40">
        <v>1.36</v>
      </c>
      <c r="CE40">
        <v>1.99</v>
      </c>
      <c r="CF40">
        <v>0.18</v>
      </c>
      <c r="CG40">
        <v>3.77</v>
      </c>
      <c r="CH40">
        <v>0</v>
      </c>
      <c r="CI40">
        <v>7.18</v>
      </c>
      <c r="CJ40">
        <v>0</v>
      </c>
      <c r="CK40">
        <v>0.88</v>
      </c>
      <c r="CL40">
        <v>5.313701</v>
      </c>
      <c r="CM40">
        <v>0.935114</v>
      </c>
      <c r="CN40">
        <v>3.5424669999999998</v>
      </c>
      <c r="CO40">
        <v>2.2200000000000002</v>
      </c>
      <c r="CP40">
        <v>0.99528000000000005</v>
      </c>
      <c r="CQ40">
        <v>2.7933970000000001</v>
      </c>
      <c r="CR40">
        <v>3.52</v>
      </c>
      <c r="CS40">
        <v>1.9961869999999999</v>
      </c>
      <c r="CT40">
        <v>1.9429620000000001</v>
      </c>
      <c r="CU40">
        <v>0.97984199999999999</v>
      </c>
      <c r="CV40">
        <v>2.6836880000000001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82.051878000000002</v>
      </c>
    </row>
    <row r="41" spans="1:114">
      <c r="A41" t="s">
        <v>83</v>
      </c>
      <c r="B41">
        <v>0</v>
      </c>
      <c r="C41">
        <v>0</v>
      </c>
      <c r="D41">
        <v>46.031999999999996</v>
      </c>
      <c r="E41">
        <v>0</v>
      </c>
      <c r="F41">
        <v>22.62</v>
      </c>
      <c r="G41">
        <v>15.607799999999999</v>
      </c>
      <c r="H41">
        <v>0</v>
      </c>
      <c r="I41">
        <v>90.296999999999997</v>
      </c>
      <c r="J41">
        <v>2.286</v>
      </c>
      <c r="K41">
        <v>687.84215500000005</v>
      </c>
      <c r="L41">
        <v>437.60275000000001</v>
      </c>
      <c r="M41">
        <v>92.92</v>
      </c>
      <c r="N41">
        <v>119.15625</v>
      </c>
      <c r="O41">
        <v>62.395313000000002</v>
      </c>
      <c r="P41">
        <v>84.36</v>
      </c>
      <c r="Q41">
        <v>18.367999999999999</v>
      </c>
      <c r="R41">
        <v>36.192</v>
      </c>
      <c r="S41">
        <v>18.109000000000002</v>
      </c>
      <c r="T41">
        <v>0.48</v>
      </c>
      <c r="U41">
        <v>348.97500000000002</v>
      </c>
      <c r="V41">
        <v>20.731850000000001</v>
      </c>
      <c r="W41">
        <v>34.799309999999998</v>
      </c>
      <c r="X41">
        <v>98.34375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8.3312000000000008</v>
      </c>
      <c r="AG41">
        <v>43.145600000000002</v>
      </c>
      <c r="AH41">
        <v>0</v>
      </c>
      <c r="AI41">
        <v>0</v>
      </c>
      <c r="AJ41">
        <v>0</v>
      </c>
      <c r="AK41">
        <v>26.3</v>
      </c>
      <c r="AL41">
        <v>24.402000000000001</v>
      </c>
      <c r="AM41">
        <v>16.349423999999999</v>
      </c>
      <c r="AN41">
        <v>0.90114000000000005</v>
      </c>
      <c r="AO41">
        <v>0</v>
      </c>
      <c r="AP41">
        <v>2.3058000000000001</v>
      </c>
      <c r="AQ41">
        <v>14.651999999999999</v>
      </c>
      <c r="AR41">
        <v>47.472000000000001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2.286</v>
      </c>
      <c r="AY41">
        <v>0</v>
      </c>
      <c r="AZ41">
        <f t="shared" si="0"/>
        <v>81.961877999999999</v>
      </c>
      <c r="BA41">
        <f t="shared" si="1"/>
        <v>2561.4778030000007</v>
      </c>
      <c r="BD41">
        <v>4.2938999999999998</v>
      </c>
      <c r="BE41">
        <v>0</v>
      </c>
      <c r="BF41">
        <v>2.4228E-2</v>
      </c>
      <c r="BG41">
        <v>0</v>
      </c>
      <c r="BH41">
        <v>0</v>
      </c>
      <c r="BI41">
        <v>0.84400399999999998</v>
      </c>
      <c r="BJ41">
        <v>0</v>
      </c>
      <c r="BK41">
        <v>1.6140000000000002E-2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1.7712330000000001</v>
      </c>
      <c r="BR41">
        <v>0.49992799999999998</v>
      </c>
      <c r="BS41">
        <v>0.92</v>
      </c>
      <c r="BT41">
        <v>0</v>
      </c>
      <c r="BU41">
        <v>2.6925140000000001</v>
      </c>
      <c r="BV41">
        <v>1.341844</v>
      </c>
      <c r="BW41">
        <v>9.44</v>
      </c>
      <c r="BX41">
        <v>4.2581249999999997</v>
      </c>
      <c r="BY41">
        <v>0</v>
      </c>
      <c r="BZ41">
        <v>1.9381029999999999</v>
      </c>
      <c r="CA41">
        <v>3.5116909999999999</v>
      </c>
      <c r="CB41">
        <v>1.84</v>
      </c>
      <c r="CC41">
        <v>0.81</v>
      </c>
      <c r="CD41">
        <v>1.33</v>
      </c>
      <c r="CE41">
        <v>1.96</v>
      </c>
      <c r="CF41">
        <v>0.18</v>
      </c>
      <c r="CG41">
        <v>3.77</v>
      </c>
      <c r="CH41">
        <v>0</v>
      </c>
      <c r="CI41">
        <v>7.18</v>
      </c>
      <c r="CJ41">
        <v>0</v>
      </c>
      <c r="CK41">
        <v>0.88</v>
      </c>
      <c r="CL41">
        <v>5.313701</v>
      </c>
      <c r="CM41">
        <v>0.935114</v>
      </c>
      <c r="CN41">
        <v>3.5424669999999998</v>
      </c>
      <c r="CO41">
        <v>2.2200000000000002</v>
      </c>
      <c r="CP41">
        <v>0.99528000000000005</v>
      </c>
      <c r="CQ41">
        <v>2.7933970000000001</v>
      </c>
      <c r="CR41">
        <v>3.52</v>
      </c>
      <c r="CS41">
        <v>1.9961869999999999</v>
      </c>
      <c r="CT41">
        <v>1.9429620000000001</v>
      </c>
      <c r="CU41">
        <v>0.97984199999999999</v>
      </c>
      <c r="CV41">
        <v>2.6836880000000001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81.961877999999999</v>
      </c>
    </row>
    <row r="42" spans="1:114">
      <c r="A42" t="s">
        <v>84</v>
      </c>
      <c r="B42">
        <v>0</v>
      </c>
      <c r="C42">
        <v>0</v>
      </c>
      <c r="D42">
        <v>46.031999999999996</v>
      </c>
      <c r="E42">
        <v>0</v>
      </c>
      <c r="F42">
        <v>22.62</v>
      </c>
      <c r="G42">
        <v>15.607799999999999</v>
      </c>
      <c r="H42">
        <v>0</v>
      </c>
      <c r="I42">
        <v>90.296999999999997</v>
      </c>
      <c r="J42">
        <v>2.286</v>
      </c>
      <c r="K42">
        <v>687.84215500000005</v>
      </c>
      <c r="L42">
        <v>437.60275000000001</v>
      </c>
      <c r="M42">
        <v>92.92</v>
      </c>
      <c r="N42">
        <v>119.15625</v>
      </c>
      <c r="O42">
        <v>62.395313000000002</v>
      </c>
      <c r="P42">
        <v>84.36</v>
      </c>
      <c r="Q42">
        <v>18.367999999999999</v>
      </c>
      <c r="R42">
        <v>36.192</v>
      </c>
      <c r="S42">
        <v>18.109000000000002</v>
      </c>
      <c r="T42">
        <v>0.48</v>
      </c>
      <c r="U42">
        <v>348.97500000000002</v>
      </c>
      <c r="V42">
        <v>20.731850000000001</v>
      </c>
      <c r="W42">
        <v>34.799309999999998</v>
      </c>
      <c r="X42">
        <v>98.34375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8.3312000000000008</v>
      </c>
      <c r="AG42">
        <v>43.145600000000002</v>
      </c>
      <c r="AH42">
        <v>0</v>
      </c>
      <c r="AI42">
        <v>0</v>
      </c>
      <c r="AJ42">
        <v>0</v>
      </c>
      <c r="AK42">
        <v>26.3</v>
      </c>
      <c r="AL42">
        <v>24.402000000000001</v>
      </c>
      <c r="AM42">
        <v>16.349423999999999</v>
      </c>
      <c r="AN42">
        <v>0.90114000000000005</v>
      </c>
      <c r="AO42">
        <v>0</v>
      </c>
      <c r="AP42">
        <v>2.3058000000000001</v>
      </c>
      <c r="AQ42">
        <v>14.651999999999999</v>
      </c>
      <c r="AR42">
        <v>47.472000000000001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2.286</v>
      </c>
      <c r="AY42">
        <v>0</v>
      </c>
      <c r="AZ42">
        <f t="shared" si="0"/>
        <v>82.001878000000005</v>
      </c>
      <c r="BA42">
        <f t="shared" si="1"/>
        <v>2561.5178030000006</v>
      </c>
      <c r="BD42">
        <v>4.2938999999999998</v>
      </c>
      <c r="BE42">
        <v>0</v>
      </c>
      <c r="BF42">
        <v>2.4228E-2</v>
      </c>
      <c r="BG42">
        <v>0</v>
      </c>
      <c r="BH42">
        <v>0</v>
      </c>
      <c r="BI42">
        <v>0.84400399999999998</v>
      </c>
      <c r="BJ42">
        <v>0</v>
      </c>
      <c r="BK42">
        <v>1.6140000000000002E-2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1.7712330000000001</v>
      </c>
      <c r="BR42">
        <v>0.49992799999999998</v>
      </c>
      <c r="BS42">
        <v>0.92</v>
      </c>
      <c r="BT42">
        <v>0</v>
      </c>
      <c r="BU42">
        <v>2.6925140000000001</v>
      </c>
      <c r="BV42">
        <v>1.341844</v>
      </c>
      <c r="BW42">
        <v>9.44</v>
      </c>
      <c r="BX42">
        <v>4.2581249999999997</v>
      </c>
      <c r="BY42">
        <v>0</v>
      </c>
      <c r="BZ42">
        <v>1.9381029999999999</v>
      </c>
      <c r="CA42">
        <v>3.5116909999999999</v>
      </c>
      <c r="CB42">
        <v>1.84</v>
      </c>
      <c r="CC42">
        <v>0.83</v>
      </c>
      <c r="CD42">
        <v>1.35</v>
      </c>
      <c r="CE42">
        <v>1.96</v>
      </c>
      <c r="CF42">
        <v>0.18</v>
      </c>
      <c r="CG42">
        <v>3.77</v>
      </c>
      <c r="CH42">
        <v>0</v>
      </c>
      <c r="CI42">
        <v>7.18</v>
      </c>
      <c r="CJ42">
        <v>0</v>
      </c>
      <c r="CK42">
        <v>0.88</v>
      </c>
      <c r="CL42">
        <v>5.313701</v>
      </c>
      <c r="CM42">
        <v>0.935114</v>
      </c>
      <c r="CN42">
        <v>3.5424669999999998</v>
      </c>
      <c r="CO42">
        <v>2.2200000000000002</v>
      </c>
      <c r="CP42">
        <v>0.99528000000000005</v>
      </c>
      <c r="CQ42">
        <v>2.7933970000000001</v>
      </c>
      <c r="CR42">
        <v>3.52</v>
      </c>
      <c r="CS42">
        <v>1.9961869999999999</v>
      </c>
      <c r="CT42">
        <v>1.9429620000000001</v>
      </c>
      <c r="CU42">
        <v>0.97984199999999999</v>
      </c>
      <c r="CV42">
        <v>2.6836880000000001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82.001878000000005</v>
      </c>
    </row>
    <row r="43" spans="1:114">
      <c r="A43" t="s">
        <v>85</v>
      </c>
      <c r="B43">
        <v>0</v>
      </c>
      <c r="C43">
        <v>0</v>
      </c>
      <c r="D43">
        <v>45.812800000000003</v>
      </c>
      <c r="E43">
        <v>0</v>
      </c>
      <c r="F43">
        <v>22.62</v>
      </c>
      <c r="G43">
        <v>15.607799999999999</v>
      </c>
      <c r="H43">
        <v>0</v>
      </c>
      <c r="I43">
        <v>90.296999999999997</v>
      </c>
      <c r="J43">
        <v>2.286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84.36</v>
      </c>
      <c r="Q43">
        <v>18.367999999999999</v>
      </c>
      <c r="R43">
        <v>36.192</v>
      </c>
      <c r="S43">
        <v>18.109000000000002</v>
      </c>
      <c r="T43">
        <v>0.48</v>
      </c>
      <c r="U43">
        <v>348.97500000000002</v>
      </c>
      <c r="V43">
        <v>20.731850000000001</v>
      </c>
      <c r="W43">
        <v>34.799309999999998</v>
      </c>
      <c r="X43">
        <v>98.34375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8.3312000000000008</v>
      </c>
      <c r="AG43">
        <v>43.145600000000002</v>
      </c>
      <c r="AH43">
        <v>0</v>
      </c>
      <c r="AI43">
        <v>0</v>
      </c>
      <c r="AJ43">
        <v>0</v>
      </c>
      <c r="AK43">
        <v>26.3</v>
      </c>
      <c r="AL43">
        <v>24.402000000000001</v>
      </c>
      <c r="AM43">
        <v>10.92168</v>
      </c>
      <c r="AN43">
        <v>0.90114000000000005</v>
      </c>
      <c r="AO43">
        <v>0</v>
      </c>
      <c r="AP43">
        <v>2.3058000000000001</v>
      </c>
      <c r="AQ43">
        <v>14.651999999999999</v>
      </c>
      <c r="AR43">
        <v>47.472000000000001</v>
      </c>
      <c r="AS43">
        <v>32.284799999999997</v>
      </c>
      <c r="AT43">
        <v>11.2476</v>
      </c>
      <c r="AU43">
        <v>0</v>
      </c>
      <c r="AV43">
        <v>0</v>
      </c>
      <c r="AW43">
        <v>0</v>
      </c>
      <c r="AX43">
        <v>2.286</v>
      </c>
      <c r="AY43">
        <v>0</v>
      </c>
      <c r="AZ43">
        <f t="shared" si="0"/>
        <v>81.804766999999998</v>
      </c>
      <c r="BA43">
        <f t="shared" si="1"/>
        <v>2549.5073650000008</v>
      </c>
      <c r="BD43">
        <v>4.2938999999999998</v>
      </c>
      <c r="BE43">
        <v>0</v>
      </c>
      <c r="BF43">
        <v>2.4080000000000001E-2</v>
      </c>
      <c r="BG43">
        <v>0</v>
      </c>
      <c r="BH43">
        <v>0</v>
      </c>
      <c r="BI43">
        <v>0.84400399999999998</v>
      </c>
      <c r="BJ43">
        <v>0</v>
      </c>
      <c r="BK43">
        <v>1.5980000000000001E-2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1.57443</v>
      </c>
      <c r="BR43">
        <v>0.49992799999999998</v>
      </c>
      <c r="BS43">
        <v>0.92</v>
      </c>
      <c r="BT43">
        <v>0</v>
      </c>
      <c r="BU43">
        <v>2.6925140000000001</v>
      </c>
      <c r="BV43">
        <v>1.341844</v>
      </c>
      <c r="BW43">
        <v>9.44</v>
      </c>
      <c r="BX43">
        <v>4.2581249999999997</v>
      </c>
      <c r="BY43">
        <v>0</v>
      </c>
      <c r="BZ43">
        <v>1.9381029999999999</v>
      </c>
      <c r="CA43">
        <v>3.5116909999999999</v>
      </c>
      <c r="CB43">
        <v>1.84</v>
      </c>
      <c r="CC43">
        <v>0.83</v>
      </c>
      <c r="CD43">
        <v>1.35</v>
      </c>
      <c r="CE43">
        <v>1.96</v>
      </c>
      <c r="CF43">
        <v>0.18</v>
      </c>
      <c r="CG43">
        <v>3.77</v>
      </c>
      <c r="CH43">
        <v>0</v>
      </c>
      <c r="CI43">
        <v>7.18</v>
      </c>
      <c r="CJ43">
        <v>0</v>
      </c>
      <c r="CK43">
        <v>0.88</v>
      </c>
      <c r="CL43">
        <v>5.313701</v>
      </c>
      <c r="CM43">
        <v>0.935114</v>
      </c>
      <c r="CN43">
        <v>3.5424669999999998</v>
      </c>
      <c r="CO43">
        <v>2.2200000000000002</v>
      </c>
      <c r="CP43">
        <v>0.99528000000000005</v>
      </c>
      <c r="CQ43">
        <v>2.7933970000000001</v>
      </c>
      <c r="CR43">
        <v>3.52</v>
      </c>
      <c r="CS43">
        <v>1.9961869999999999</v>
      </c>
      <c r="CT43">
        <v>1.9429620000000001</v>
      </c>
      <c r="CU43">
        <v>0.97984199999999999</v>
      </c>
      <c r="CV43">
        <v>2.6836880000000001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81.804766999999998</v>
      </c>
    </row>
    <row r="44" spans="1:114">
      <c r="A44" t="s">
        <v>86</v>
      </c>
      <c r="B44">
        <v>0</v>
      </c>
      <c r="C44">
        <v>0</v>
      </c>
      <c r="D44">
        <v>45.812800000000003</v>
      </c>
      <c r="E44">
        <v>0</v>
      </c>
      <c r="F44">
        <v>22.62</v>
      </c>
      <c r="G44">
        <v>15.607799999999999</v>
      </c>
      <c r="H44">
        <v>0</v>
      </c>
      <c r="I44">
        <v>90.296999999999997</v>
      </c>
      <c r="J44">
        <v>2.286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84.36</v>
      </c>
      <c r="Q44">
        <v>18.367999999999999</v>
      </c>
      <c r="R44">
        <v>36.192</v>
      </c>
      <c r="S44">
        <v>18.109000000000002</v>
      </c>
      <c r="T44">
        <v>0.48</v>
      </c>
      <c r="U44">
        <v>348.97500000000002</v>
      </c>
      <c r="V44">
        <v>20.731850000000001</v>
      </c>
      <c r="W44">
        <v>34.799309999999998</v>
      </c>
      <c r="X44">
        <v>98.34375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8.3312000000000008</v>
      </c>
      <c r="AG44">
        <v>43.145600000000002</v>
      </c>
      <c r="AH44">
        <v>0</v>
      </c>
      <c r="AI44">
        <v>0</v>
      </c>
      <c r="AJ44">
        <v>0</v>
      </c>
      <c r="AK44">
        <v>26.3</v>
      </c>
      <c r="AL44">
        <v>24.402000000000001</v>
      </c>
      <c r="AM44">
        <v>10.92168</v>
      </c>
      <c r="AN44">
        <v>0.90114000000000005</v>
      </c>
      <c r="AO44">
        <v>0</v>
      </c>
      <c r="AP44">
        <v>2.3058000000000001</v>
      </c>
      <c r="AQ44">
        <v>14.651999999999999</v>
      </c>
      <c r="AR44">
        <v>47.472000000000001</v>
      </c>
      <c r="AS44">
        <v>32.284799999999997</v>
      </c>
      <c r="AT44">
        <v>11.2476</v>
      </c>
      <c r="AU44">
        <v>0</v>
      </c>
      <c r="AV44">
        <v>0</v>
      </c>
      <c r="AW44">
        <v>0</v>
      </c>
      <c r="AX44">
        <v>2.286</v>
      </c>
      <c r="AY44">
        <v>0</v>
      </c>
      <c r="AZ44">
        <f t="shared" si="0"/>
        <v>81.874767000000006</v>
      </c>
      <c r="BA44">
        <f t="shared" si="1"/>
        <v>2549.5773650000006</v>
      </c>
      <c r="BD44">
        <v>4.2938999999999998</v>
      </c>
      <c r="BE44">
        <v>0</v>
      </c>
      <c r="BF44">
        <v>2.4080000000000001E-2</v>
      </c>
      <c r="BG44">
        <v>0</v>
      </c>
      <c r="BH44">
        <v>0</v>
      </c>
      <c r="BI44">
        <v>0.84400399999999998</v>
      </c>
      <c r="BJ44">
        <v>0</v>
      </c>
      <c r="BK44">
        <v>1.5980000000000001E-2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1.57443</v>
      </c>
      <c r="BR44">
        <v>0.49992799999999998</v>
      </c>
      <c r="BS44">
        <v>0.92</v>
      </c>
      <c r="BT44">
        <v>0</v>
      </c>
      <c r="BU44">
        <v>2.6925140000000001</v>
      </c>
      <c r="BV44">
        <v>1.341844</v>
      </c>
      <c r="BW44">
        <v>9.44</v>
      </c>
      <c r="BX44">
        <v>4.2581249999999997</v>
      </c>
      <c r="BY44">
        <v>0</v>
      </c>
      <c r="BZ44">
        <v>1.9381029999999999</v>
      </c>
      <c r="CA44">
        <v>3.5116909999999999</v>
      </c>
      <c r="CB44">
        <v>1.84</v>
      </c>
      <c r="CC44">
        <v>0.86</v>
      </c>
      <c r="CD44">
        <v>1.39</v>
      </c>
      <c r="CE44">
        <v>1.96</v>
      </c>
      <c r="CF44">
        <v>0.18</v>
      </c>
      <c r="CG44">
        <v>3.77</v>
      </c>
      <c r="CH44">
        <v>0</v>
      </c>
      <c r="CI44">
        <v>7.18</v>
      </c>
      <c r="CJ44">
        <v>0</v>
      </c>
      <c r="CK44">
        <v>0.88</v>
      </c>
      <c r="CL44">
        <v>5.313701</v>
      </c>
      <c r="CM44">
        <v>0.935114</v>
      </c>
      <c r="CN44">
        <v>3.5424669999999998</v>
      </c>
      <c r="CO44">
        <v>2.2200000000000002</v>
      </c>
      <c r="CP44">
        <v>0.99528000000000005</v>
      </c>
      <c r="CQ44">
        <v>2.7933970000000001</v>
      </c>
      <c r="CR44">
        <v>3.52</v>
      </c>
      <c r="CS44">
        <v>1.9961869999999999</v>
      </c>
      <c r="CT44">
        <v>1.9429620000000001</v>
      </c>
      <c r="CU44">
        <v>0.97984199999999999</v>
      </c>
      <c r="CV44">
        <v>2.6836880000000001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81.874767000000006</v>
      </c>
    </row>
    <row r="45" spans="1:114">
      <c r="A45" t="s">
        <v>87</v>
      </c>
      <c r="B45">
        <v>0</v>
      </c>
      <c r="C45">
        <v>0</v>
      </c>
      <c r="D45">
        <v>45.812800000000003</v>
      </c>
      <c r="E45">
        <v>0</v>
      </c>
      <c r="F45">
        <v>22.62</v>
      </c>
      <c r="G45">
        <v>15.607799999999999</v>
      </c>
      <c r="H45">
        <v>0</v>
      </c>
      <c r="I45">
        <v>90.296999999999997</v>
      </c>
      <c r="J45">
        <v>2.286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60.8</v>
      </c>
      <c r="Q45">
        <v>18.367999999999999</v>
      </c>
      <c r="R45">
        <v>36.192</v>
      </c>
      <c r="S45">
        <v>18.109000000000002</v>
      </c>
      <c r="T45">
        <v>0.48</v>
      </c>
      <c r="U45">
        <v>348.97500000000002</v>
      </c>
      <c r="V45">
        <v>20.731850000000001</v>
      </c>
      <c r="W45">
        <v>34.799309999999998</v>
      </c>
      <c r="X45">
        <v>98.34375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8.3312000000000008</v>
      </c>
      <c r="AG45">
        <v>43.145600000000002</v>
      </c>
      <c r="AH45">
        <v>0</v>
      </c>
      <c r="AI45">
        <v>0</v>
      </c>
      <c r="AJ45">
        <v>0</v>
      </c>
      <c r="AK45">
        <v>26.3</v>
      </c>
      <c r="AL45">
        <v>24.402000000000001</v>
      </c>
      <c r="AM45">
        <v>10.92168</v>
      </c>
      <c r="AN45">
        <v>0.90114000000000005</v>
      </c>
      <c r="AO45">
        <v>0</v>
      </c>
      <c r="AP45">
        <v>2.3058000000000001</v>
      </c>
      <c r="AQ45">
        <v>14.651999999999999</v>
      </c>
      <c r="AR45">
        <v>47.472000000000001</v>
      </c>
      <c r="AS45">
        <v>32.284799999999997</v>
      </c>
      <c r="AT45">
        <v>11.2476</v>
      </c>
      <c r="AU45">
        <v>0</v>
      </c>
      <c r="AV45">
        <v>0</v>
      </c>
      <c r="AW45">
        <v>0</v>
      </c>
      <c r="AX45">
        <v>2.286</v>
      </c>
      <c r="AY45">
        <v>0</v>
      </c>
      <c r="AZ45">
        <f t="shared" si="0"/>
        <v>81.229657000000003</v>
      </c>
      <c r="BA45">
        <f t="shared" si="1"/>
        <v>2525.3722550000007</v>
      </c>
      <c r="BD45">
        <v>4.2938999999999998</v>
      </c>
      <c r="BE45">
        <v>0</v>
      </c>
      <c r="BF45">
        <v>2.4080000000000001E-2</v>
      </c>
      <c r="BG45">
        <v>0</v>
      </c>
      <c r="BH45">
        <v>0</v>
      </c>
      <c r="BI45">
        <v>0.84400399999999998</v>
      </c>
      <c r="BJ45">
        <v>0</v>
      </c>
      <c r="BK45">
        <v>1.5980000000000001E-2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1.3740479999999999</v>
      </c>
      <c r="BR45">
        <v>5.5199999999999999E-2</v>
      </c>
      <c r="BS45">
        <v>0.92</v>
      </c>
      <c r="BT45">
        <v>0</v>
      </c>
      <c r="BU45">
        <v>2.6925140000000001</v>
      </c>
      <c r="BV45">
        <v>1.341844</v>
      </c>
      <c r="BW45">
        <v>9.44</v>
      </c>
      <c r="BX45">
        <v>4.2581249999999997</v>
      </c>
      <c r="BY45">
        <v>0</v>
      </c>
      <c r="BZ45">
        <v>1.9381029999999999</v>
      </c>
      <c r="CA45">
        <v>3.5116909999999999</v>
      </c>
      <c r="CB45">
        <v>1.84</v>
      </c>
      <c r="CC45">
        <v>0.86</v>
      </c>
      <c r="CD45">
        <v>1.39</v>
      </c>
      <c r="CE45">
        <v>1.96</v>
      </c>
      <c r="CF45">
        <v>0.18</v>
      </c>
      <c r="CG45">
        <v>3.77</v>
      </c>
      <c r="CH45">
        <v>0</v>
      </c>
      <c r="CI45">
        <v>7.18</v>
      </c>
      <c r="CJ45">
        <v>0</v>
      </c>
      <c r="CK45">
        <v>0.88</v>
      </c>
      <c r="CL45">
        <v>5.313701</v>
      </c>
      <c r="CM45">
        <v>0.935114</v>
      </c>
      <c r="CN45">
        <v>3.5424669999999998</v>
      </c>
      <c r="CO45">
        <v>2.2200000000000002</v>
      </c>
      <c r="CP45">
        <v>0.99528000000000005</v>
      </c>
      <c r="CQ45">
        <v>2.7933970000000001</v>
      </c>
      <c r="CR45">
        <v>3.52</v>
      </c>
      <c r="CS45">
        <v>1.9961869999999999</v>
      </c>
      <c r="CT45">
        <v>1.9429620000000001</v>
      </c>
      <c r="CU45">
        <v>0.97984199999999999</v>
      </c>
      <c r="CV45">
        <v>2.6836880000000001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81.229657000000003</v>
      </c>
    </row>
    <row r="46" spans="1:114">
      <c r="A46" t="s">
        <v>88</v>
      </c>
      <c r="B46">
        <v>0</v>
      </c>
      <c r="C46">
        <v>0</v>
      </c>
      <c r="D46">
        <v>45.812800000000003</v>
      </c>
      <c r="E46">
        <v>0</v>
      </c>
      <c r="F46">
        <v>22.62</v>
      </c>
      <c r="G46">
        <v>15.607799999999999</v>
      </c>
      <c r="H46">
        <v>0</v>
      </c>
      <c r="I46">
        <v>90.296999999999997</v>
      </c>
      <c r="J46">
        <v>2.286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60.8</v>
      </c>
      <c r="Q46">
        <v>18.367999999999999</v>
      </c>
      <c r="R46">
        <v>36.192</v>
      </c>
      <c r="S46">
        <v>18.109000000000002</v>
      </c>
      <c r="T46">
        <v>0.48</v>
      </c>
      <c r="U46">
        <v>348.97500000000002</v>
      </c>
      <c r="V46">
        <v>20.731850000000001</v>
      </c>
      <c r="W46">
        <v>34.799309999999998</v>
      </c>
      <c r="X46">
        <v>98.34375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8.3312000000000008</v>
      </c>
      <c r="AG46">
        <v>43.145600000000002</v>
      </c>
      <c r="AH46">
        <v>0</v>
      </c>
      <c r="AI46">
        <v>0</v>
      </c>
      <c r="AJ46">
        <v>0</v>
      </c>
      <c r="AK46">
        <v>26.3</v>
      </c>
      <c r="AL46">
        <v>24.402000000000001</v>
      </c>
      <c r="AM46">
        <v>10.92168</v>
      </c>
      <c r="AN46">
        <v>0.90114000000000005</v>
      </c>
      <c r="AO46">
        <v>0</v>
      </c>
      <c r="AP46">
        <v>2.3058000000000001</v>
      </c>
      <c r="AQ46">
        <v>14.651999999999999</v>
      </c>
      <c r="AR46">
        <v>47.472000000000001</v>
      </c>
      <c r="AS46">
        <v>32.284799999999997</v>
      </c>
      <c r="AT46">
        <v>11.2476</v>
      </c>
      <c r="AU46">
        <v>0</v>
      </c>
      <c r="AV46">
        <v>0</v>
      </c>
      <c r="AW46">
        <v>0</v>
      </c>
      <c r="AX46">
        <v>2.286</v>
      </c>
      <c r="AY46">
        <v>0</v>
      </c>
      <c r="AZ46">
        <f t="shared" si="0"/>
        <v>81.07445700000001</v>
      </c>
      <c r="BA46">
        <f t="shared" si="1"/>
        <v>2525.217055000001</v>
      </c>
      <c r="BD46">
        <v>4.2938999999999998</v>
      </c>
      <c r="BE46">
        <v>0</v>
      </c>
      <c r="BF46">
        <v>2.4080000000000001E-2</v>
      </c>
      <c r="BG46">
        <v>0</v>
      </c>
      <c r="BH46">
        <v>0</v>
      </c>
      <c r="BI46">
        <v>0.84400399999999998</v>
      </c>
      <c r="BJ46">
        <v>0</v>
      </c>
      <c r="BK46">
        <v>1.5980000000000001E-2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1.3740479999999999</v>
      </c>
      <c r="BR46">
        <v>0</v>
      </c>
      <c r="BS46">
        <v>0.92</v>
      </c>
      <c r="BT46">
        <v>0</v>
      </c>
      <c r="BU46">
        <v>2.6925140000000001</v>
      </c>
      <c r="BV46">
        <v>1.341844</v>
      </c>
      <c r="BW46">
        <v>9.44</v>
      </c>
      <c r="BX46">
        <v>4.2581249999999997</v>
      </c>
      <c r="BY46">
        <v>0</v>
      </c>
      <c r="BZ46">
        <v>1.9381029999999999</v>
      </c>
      <c r="CA46">
        <v>3.5116909999999999</v>
      </c>
      <c r="CB46">
        <v>1.84</v>
      </c>
      <c r="CC46">
        <v>0.86</v>
      </c>
      <c r="CD46">
        <v>1.29</v>
      </c>
      <c r="CE46">
        <v>1.96</v>
      </c>
      <c r="CF46">
        <v>0.18</v>
      </c>
      <c r="CG46">
        <v>3.77</v>
      </c>
      <c r="CH46">
        <v>0</v>
      </c>
      <c r="CI46">
        <v>7.18</v>
      </c>
      <c r="CJ46">
        <v>0</v>
      </c>
      <c r="CK46">
        <v>0.88</v>
      </c>
      <c r="CL46">
        <v>5.313701</v>
      </c>
      <c r="CM46">
        <v>0.935114</v>
      </c>
      <c r="CN46">
        <v>3.5424669999999998</v>
      </c>
      <c r="CO46">
        <v>2.2200000000000002</v>
      </c>
      <c r="CP46">
        <v>0.99528000000000005</v>
      </c>
      <c r="CQ46">
        <v>2.7933970000000001</v>
      </c>
      <c r="CR46">
        <v>3.52</v>
      </c>
      <c r="CS46">
        <v>1.9961869999999999</v>
      </c>
      <c r="CT46">
        <v>1.9429620000000001</v>
      </c>
      <c r="CU46">
        <v>0.97984199999999999</v>
      </c>
      <c r="CV46">
        <v>2.6836880000000001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81.07445700000001</v>
      </c>
    </row>
    <row r="47" spans="1:114">
      <c r="A47" t="s">
        <v>89</v>
      </c>
      <c r="B47">
        <v>0</v>
      </c>
      <c r="C47">
        <v>0</v>
      </c>
      <c r="D47">
        <v>45.812800000000003</v>
      </c>
      <c r="E47">
        <v>0</v>
      </c>
      <c r="F47">
        <v>22.62</v>
      </c>
      <c r="G47">
        <v>15.607799999999999</v>
      </c>
      <c r="H47">
        <v>0</v>
      </c>
      <c r="I47">
        <v>90.296999999999997</v>
      </c>
      <c r="J47">
        <v>2.286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64.599999999999994</v>
      </c>
      <c r="Q47">
        <v>18.367999999999999</v>
      </c>
      <c r="R47">
        <v>36.192</v>
      </c>
      <c r="S47">
        <v>18.109000000000002</v>
      </c>
      <c r="T47">
        <v>0.48</v>
      </c>
      <c r="U47">
        <v>348.97500000000002</v>
      </c>
      <c r="V47">
        <v>20.731850000000001</v>
      </c>
      <c r="W47">
        <v>34.799309999999998</v>
      </c>
      <c r="X47">
        <v>98.34375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8.3312000000000008</v>
      </c>
      <c r="AG47">
        <v>43.145600000000002</v>
      </c>
      <c r="AH47">
        <v>0</v>
      </c>
      <c r="AI47">
        <v>0</v>
      </c>
      <c r="AJ47">
        <v>0</v>
      </c>
      <c r="AK47">
        <v>26.3</v>
      </c>
      <c r="AL47">
        <v>24.402000000000001</v>
      </c>
      <c r="AM47">
        <v>10.92168</v>
      </c>
      <c r="AN47">
        <v>0.90114000000000005</v>
      </c>
      <c r="AO47">
        <v>0</v>
      </c>
      <c r="AP47">
        <v>2.3058000000000001</v>
      </c>
      <c r="AQ47">
        <v>14.651999999999999</v>
      </c>
      <c r="AR47">
        <v>26.495999999999999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2.286</v>
      </c>
      <c r="AY47">
        <v>0</v>
      </c>
      <c r="AZ47">
        <f t="shared" si="0"/>
        <v>81.052717000000001</v>
      </c>
      <c r="BA47">
        <f t="shared" si="1"/>
        <v>2507.6318980000005</v>
      </c>
      <c r="BD47">
        <v>4.2938999999999998</v>
      </c>
      <c r="BE47">
        <v>0</v>
      </c>
      <c r="BF47">
        <v>2.4080000000000001E-2</v>
      </c>
      <c r="BG47">
        <v>0</v>
      </c>
      <c r="BH47">
        <v>0</v>
      </c>
      <c r="BI47">
        <v>0.84400399999999998</v>
      </c>
      <c r="BJ47">
        <v>0</v>
      </c>
      <c r="BK47">
        <v>1.5820000000000001E-2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1.3740479999999999</v>
      </c>
      <c r="BR47">
        <v>0</v>
      </c>
      <c r="BS47">
        <v>0.92</v>
      </c>
      <c r="BT47">
        <v>0</v>
      </c>
      <c r="BU47">
        <v>2.6925140000000001</v>
      </c>
      <c r="BV47">
        <v>1.341844</v>
      </c>
      <c r="BW47">
        <v>9.44</v>
      </c>
      <c r="BX47">
        <v>4.2581249999999997</v>
      </c>
      <c r="BY47">
        <v>0</v>
      </c>
      <c r="BZ47">
        <v>1.9381029999999999</v>
      </c>
      <c r="CA47">
        <v>3.5116909999999999</v>
      </c>
      <c r="CB47">
        <v>1.84</v>
      </c>
      <c r="CC47">
        <v>0.86</v>
      </c>
      <c r="CD47">
        <v>1.29</v>
      </c>
      <c r="CE47">
        <v>1.96</v>
      </c>
      <c r="CF47">
        <v>0.18</v>
      </c>
      <c r="CG47">
        <v>3.77</v>
      </c>
      <c r="CH47">
        <v>0</v>
      </c>
      <c r="CI47">
        <v>7.18</v>
      </c>
      <c r="CJ47">
        <v>0</v>
      </c>
      <c r="CK47">
        <v>0.88</v>
      </c>
      <c r="CL47">
        <v>5.313701</v>
      </c>
      <c r="CM47">
        <v>0.935114</v>
      </c>
      <c r="CN47">
        <v>3.5424669999999998</v>
      </c>
      <c r="CO47">
        <v>2.2200000000000002</v>
      </c>
      <c r="CP47">
        <v>0.99528000000000005</v>
      </c>
      <c r="CQ47">
        <v>2.7933970000000001</v>
      </c>
      <c r="CR47">
        <v>3.52</v>
      </c>
      <c r="CS47">
        <v>1.974607</v>
      </c>
      <c r="CT47">
        <v>1.9429620000000001</v>
      </c>
      <c r="CU47">
        <v>0.97984199999999999</v>
      </c>
      <c r="CV47">
        <v>2.6836880000000001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81.052717000000001</v>
      </c>
    </row>
    <row r="48" spans="1:114">
      <c r="A48" t="s">
        <v>90</v>
      </c>
      <c r="B48">
        <v>0</v>
      </c>
      <c r="C48">
        <v>0</v>
      </c>
      <c r="D48">
        <v>45.812800000000003</v>
      </c>
      <c r="E48">
        <v>0</v>
      </c>
      <c r="F48">
        <v>22.62</v>
      </c>
      <c r="G48">
        <v>15.607799999999999</v>
      </c>
      <c r="H48">
        <v>0</v>
      </c>
      <c r="I48">
        <v>90.296999999999997</v>
      </c>
      <c r="J48">
        <v>2.286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64.599999999999994</v>
      </c>
      <c r="Q48">
        <v>18.367999999999999</v>
      </c>
      <c r="R48">
        <v>36.192</v>
      </c>
      <c r="S48">
        <v>18.109000000000002</v>
      </c>
      <c r="T48">
        <v>0.48</v>
      </c>
      <c r="U48">
        <v>348.97500000000002</v>
      </c>
      <c r="V48">
        <v>20.731850000000001</v>
      </c>
      <c r="W48">
        <v>34.799309999999998</v>
      </c>
      <c r="X48">
        <v>98.34375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8.3312000000000008</v>
      </c>
      <c r="AG48">
        <v>43.145600000000002</v>
      </c>
      <c r="AH48">
        <v>0</v>
      </c>
      <c r="AI48">
        <v>0</v>
      </c>
      <c r="AJ48">
        <v>0</v>
      </c>
      <c r="AK48">
        <v>26.3</v>
      </c>
      <c r="AL48">
        <v>24.402000000000001</v>
      </c>
      <c r="AM48">
        <v>10.92168</v>
      </c>
      <c r="AN48">
        <v>0.90114000000000005</v>
      </c>
      <c r="AO48">
        <v>0</v>
      </c>
      <c r="AP48">
        <v>2.3058000000000001</v>
      </c>
      <c r="AQ48">
        <v>14.651999999999999</v>
      </c>
      <c r="AR48">
        <v>4.4160000000000004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2.286</v>
      </c>
      <c r="AY48">
        <v>0</v>
      </c>
      <c r="AZ48">
        <f t="shared" si="0"/>
        <v>81.052717000000001</v>
      </c>
      <c r="BA48">
        <f t="shared" si="1"/>
        <v>2485.5518980000006</v>
      </c>
      <c r="BD48">
        <v>4.2938999999999998</v>
      </c>
      <c r="BE48">
        <v>0</v>
      </c>
      <c r="BF48">
        <v>2.4080000000000001E-2</v>
      </c>
      <c r="BG48">
        <v>0</v>
      </c>
      <c r="BH48">
        <v>0</v>
      </c>
      <c r="BI48">
        <v>0.84400399999999998</v>
      </c>
      <c r="BJ48">
        <v>0</v>
      </c>
      <c r="BK48">
        <v>1.5820000000000001E-2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1.3740479999999999</v>
      </c>
      <c r="BR48">
        <v>0</v>
      </c>
      <c r="BS48">
        <v>0.92</v>
      </c>
      <c r="BT48">
        <v>0</v>
      </c>
      <c r="BU48">
        <v>2.6925140000000001</v>
      </c>
      <c r="BV48">
        <v>1.341844</v>
      </c>
      <c r="BW48">
        <v>9.44</v>
      </c>
      <c r="BX48">
        <v>4.2581249999999997</v>
      </c>
      <c r="BY48">
        <v>0</v>
      </c>
      <c r="BZ48">
        <v>1.9381029999999999</v>
      </c>
      <c r="CA48">
        <v>3.5116909999999999</v>
      </c>
      <c r="CB48">
        <v>1.84</v>
      </c>
      <c r="CC48">
        <v>0.86</v>
      </c>
      <c r="CD48">
        <v>1.29</v>
      </c>
      <c r="CE48">
        <v>1.96</v>
      </c>
      <c r="CF48">
        <v>0.18</v>
      </c>
      <c r="CG48">
        <v>3.77</v>
      </c>
      <c r="CH48">
        <v>0</v>
      </c>
      <c r="CI48">
        <v>7.18</v>
      </c>
      <c r="CJ48">
        <v>0</v>
      </c>
      <c r="CK48">
        <v>0.88</v>
      </c>
      <c r="CL48">
        <v>5.313701</v>
      </c>
      <c r="CM48">
        <v>0.935114</v>
      </c>
      <c r="CN48">
        <v>3.5424669999999998</v>
      </c>
      <c r="CO48">
        <v>2.2200000000000002</v>
      </c>
      <c r="CP48">
        <v>0.99528000000000005</v>
      </c>
      <c r="CQ48">
        <v>2.7933970000000001</v>
      </c>
      <c r="CR48">
        <v>3.52</v>
      </c>
      <c r="CS48">
        <v>1.974607</v>
      </c>
      <c r="CT48">
        <v>1.9429620000000001</v>
      </c>
      <c r="CU48">
        <v>0.97984199999999999</v>
      </c>
      <c r="CV48">
        <v>2.6836880000000001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81.052717000000001</v>
      </c>
    </row>
    <row r="49" spans="1:114">
      <c r="A49" t="s">
        <v>91</v>
      </c>
      <c r="B49">
        <v>0</v>
      </c>
      <c r="C49">
        <v>0</v>
      </c>
      <c r="D49">
        <v>45.812800000000003</v>
      </c>
      <c r="E49">
        <v>0</v>
      </c>
      <c r="F49">
        <v>22.62</v>
      </c>
      <c r="G49">
        <v>15.607799999999999</v>
      </c>
      <c r="H49">
        <v>0</v>
      </c>
      <c r="I49">
        <v>90.296999999999997</v>
      </c>
      <c r="J49">
        <v>2.286</v>
      </c>
      <c r="K49">
        <v>687.84215500000005</v>
      </c>
      <c r="L49">
        <v>437.60275000000001</v>
      </c>
      <c r="M49">
        <v>87.87</v>
      </c>
      <c r="N49">
        <v>119.15625</v>
      </c>
      <c r="O49">
        <v>62.395313000000002</v>
      </c>
      <c r="P49">
        <v>64.599999999999994</v>
      </c>
      <c r="Q49">
        <v>18.367999999999999</v>
      </c>
      <c r="R49">
        <v>36.192</v>
      </c>
      <c r="S49">
        <v>18.109000000000002</v>
      </c>
      <c r="T49">
        <v>0.48</v>
      </c>
      <c r="U49">
        <v>348.97500000000002</v>
      </c>
      <c r="V49">
        <v>20.731850000000001</v>
      </c>
      <c r="W49">
        <v>34.799309999999998</v>
      </c>
      <c r="X49">
        <v>98.34375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8.3312000000000008</v>
      </c>
      <c r="AG49">
        <v>43.145600000000002</v>
      </c>
      <c r="AH49">
        <v>0</v>
      </c>
      <c r="AI49">
        <v>0</v>
      </c>
      <c r="AJ49">
        <v>0</v>
      </c>
      <c r="AK49">
        <v>26.3</v>
      </c>
      <c r="AL49">
        <v>24.402000000000001</v>
      </c>
      <c r="AM49">
        <v>10.92168</v>
      </c>
      <c r="AN49">
        <v>0.90114000000000005</v>
      </c>
      <c r="AO49">
        <v>0</v>
      </c>
      <c r="AP49">
        <v>2.3058000000000001</v>
      </c>
      <c r="AQ49">
        <v>14.651999999999999</v>
      </c>
      <c r="AR49">
        <v>4.4160000000000004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2.286</v>
      </c>
      <c r="AY49">
        <v>0</v>
      </c>
      <c r="AZ49">
        <f t="shared" si="0"/>
        <v>81.096541000000002</v>
      </c>
      <c r="BA49">
        <f t="shared" si="1"/>
        <v>2480.5457220000003</v>
      </c>
      <c r="BD49">
        <v>4.2938999999999998</v>
      </c>
      <c r="BE49">
        <v>0</v>
      </c>
      <c r="BF49">
        <v>2.3782000000000001E-2</v>
      </c>
      <c r="BG49">
        <v>0</v>
      </c>
      <c r="BH49">
        <v>0</v>
      </c>
      <c r="BI49">
        <v>0.84400399999999998</v>
      </c>
      <c r="BJ49">
        <v>0</v>
      </c>
      <c r="BK49">
        <v>1.5820000000000001E-2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1.28817</v>
      </c>
      <c r="BR49">
        <v>0</v>
      </c>
      <c r="BS49">
        <v>0.92</v>
      </c>
      <c r="BT49">
        <v>0</v>
      </c>
      <c r="BU49">
        <v>2.6925140000000001</v>
      </c>
      <c r="BV49">
        <v>1.341844</v>
      </c>
      <c r="BW49">
        <v>9.44</v>
      </c>
      <c r="BX49">
        <v>4.2581249999999997</v>
      </c>
      <c r="BY49">
        <v>0</v>
      </c>
      <c r="BZ49">
        <v>1.9381029999999999</v>
      </c>
      <c r="CA49">
        <v>3.5116909999999999</v>
      </c>
      <c r="CB49">
        <v>1.84</v>
      </c>
      <c r="CC49">
        <v>0.99</v>
      </c>
      <c r="CD49">
        <v>1.29</v>
      </c>
      <c r="CE49">
        <v>1.96</v>
      </c>
      <c r="CF49">
        <v>0.18</v>
      </c>
      <c r="CG49">
        <v>3.77</v>
      </c>
      <c r="CH49">
        <v>0</v>
      </c>
      <c r="CI49">
        <v>7.18</v>
      </c>
      <c r="CJ49">
        <v>0</v>
      </c>
      <c r="CK49">
        <v>0.88</v>
      </c>
      <c r="CL49">
        <v>5.313701</v>
      </c>
      <c r="CM49">
        <v>0.935114</v>
      </c>
      <c r="CN49">
        <v>3.5424669999999998</v>
      </c>
      <c r="CO49">
        <v>2.2200000000000002</v>
      </c>
      <c r="CP49">
        <v>0.99528000000000005</v>
      </c>
      <c r="CQ49">
        <v>2.7933970000000001</v>
      </c>
      <c r="CR49">
        <v>3.52</v>
      </c>
      <c r="CS49">
        <v>1.974607</v>
      </c>
      <c r="CT49">
        <v>1.9429620000000001</v>
      </c>
      <c r="CU49">
        <v>0.97984199999999999</v>
      </c>
      <c r="CV49">
        <v>2.6836880000000001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81.096541000000002</v>
      </c>
    </row>
    <row r="50" spans="1:114">
      <c r="A50" t="s">
        <v>92</v>
      </c>
      <c r="B50">
        <v>0</v>
      </c>
      <c r="C50">
        <v>0</v>
      </c>
      <c r="D50">
        <v>45.812800000000003</v>
      </c>
      <c r="E50">
        <v>0</v>
      </c>
      <c r="F50">
        <v>22.62</v>
      </c>
      <c r="G50">
        <v>15.607799999999999</v>
      </c>
      <c r="H50">
        <v>0</v>
      </c>
      <c r="I50">
        <v>90.296999999999997</v>
      </c>
      <c r="J50">
        <v>2.286</v>
      </c>
      <c r="K50">
        <v>687.84215500000005</v>
      </c>
      <c r="L50">
        <v>437.60275000000001</v>
      </c>
      <c r="M50">
        <v>87.87</v>
      </c>
      <c r="N50">
        <v>119.15625</v>
      </c>
      <c r="O50">
        <v>62.395313000000002</v>
      </c>
      <c r="P50">
        <v>64.599999999999994</v>
      </c>
      <c r="Q50">
        <v>18.367999999999999</v>
      </c>
      <c r="R50">
        <v>36.192</v>
      </c>
      <c r="S50">
        <v>18.109000000000002</v>
      </c>
      <c r="T50">
        <v>0.48</v>
      </c>
      <c r="U50">
        <v>348.97500000000002</v>
      </c>
      <c r="V50">
        <v>20.731850000000001</v>
      </c>
      <c r="W50">
        <v>34.799309999999998</v>
      </c>
      <c r="X50">
        <v>98.34375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8.3312000000000008</v>
      </c>
      <c r="AG50">
        <v>43.145600000000002</v>
      </c>
      <c r="AH50">
        <v>0</v>
      </c>
      <c r="AI50">
        <v>0</v>
      </c>
      <c r="AJ50">
        <v>0</v>
      </c>
      <c r="AK50">
        <v>26.3</v>
      </c>
      <c r="AL50">
        <v>24.402000000000001</v>
      </c>
      <c r="AM50">
        <v>10.92168</v>
      </c>
      <c r="AN50">
        <v>0.90114000000000005</v>
      </c>
      <c r="AO50">
        <v>0</v>
      </c>
      <c r="AP50">
        <v>2.3058000000000001</v>
      </c>
      <c r="AQ50">
        <v>14.651999999999999</v>
      </c>
      <c r="AR50">
        <v>4.4160000000000004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2.286</v>
      </c>
      <c r="AY50">
        <v>0</v>
      </c>
      <c r="AZ50">
        <f t="shared" si="0"/>
        <v>81.096541000000002</v>
      </c>
      <c r="BA50">
        <f t="shared" si="1"/>
        <v>2480.5457220000003</v>
      </c>
      <c r="BD50">
        <v>4.2938999999999998</v>
      </c>
      <c r="BE50">
        <v>0</v>
      </c>
      <c r="BF50">
        <v>2.3782000000000001E-2</v>
      </c>
      <c r="BG50">
        <v>0</v>
      </c>
      <c r="BH50">
        <v>0</v>
      </c>
      <c r="BI50">
        <v>0.84400399999999998</v>
      </c>
      <c r="BJ50">
        <v>0</v>
      </c>
      <c r="BK50">
        <v>1.5820000000000001E-2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1.28817</v>
      </c>
      <c r="BR50">
        <v>0</v>
      </c>
      <c r="BS50">
        <v>0.92</v>
      </c>
      <c r="BT50">
        <v>0</v>
      </c>
      <c r="BU50">
        <v>2.6925140000000001</v>
      </c>
      <c r="BV50">
        <v>1.341844</v>
      </c>
      <c r="BW50">
        <v>9.44</v>
      </c>
      <c r="BX50">
        <v>4.2581249999999997</v>
      </c>
      <c r="BY50">
        <v>0</v>
      </c>
      <c r="BZ50">
        <v>1.9381029999999999</v>
      </c>
      <c r="CA50">
        <v>3.5116909999999999</v>
      </c>
      <c r="CB50">
        <v>1.84</v>
      </c>
      <c r="CC50">
        <v>0.99</v>
      </c>
      <c r="CD50">
        <v>1.29</v>
      </c>
      <c r="CE50">
        <v>1.96</v>
      </c>
      <c r="CF50">
        <v>0.18</v>
      </c>
      <c r="CG50">
        <v>3.77</v>
      </c>
      <c r="CH50">
        <v>0</v>
      </c>
      <c r="CI50">
        <v>7.18</v>
      </c>
      <c r="CJ50">
        <v>0</v>
      </c>
      <c r="CK50">
        <v>0.88</v>
      </c>
      <c r="CL50">
        <v>5.313701</v>
      </c>
      <c r="CM50">
        <v>0.935114</v>
      </c>
      <c r="CN50">
        <v>3.5424669999999998</v>
      </c>
      <c r="CO50">
        <v>2.2200000000000002</v>
      </c>
      <c r="CP50">
        <v>0.99528000000000005</v>
      </c>
      <c r="CQ50">
        <v>2.7933970000000001</v>
      </c>
      <c r="CR50">
        <v>3.52</v>
      </c>
      <c r="CS50">
        <v>1.974607</v>
      </c>
      <c r="CT50">
        <v>1.9429620000000001</v>
      </c>
      <c r="CU50">
        <v>0.97984199999999999</v>
      </c>
      <c r="CV50">
        <v>2.6836880000000001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81.096541000000002</v>
      </c>
    </row>
    <row r="51" spans="1:114">
      <c r="A51" t="s">
        <v>93</v>
      </c>
      <c r="B51">
        <v>0</v>
      </c>
      <c r="C51">
        <v>0</v>
      </c>
      <c r="D51">
        <v>45.703200000000002</v>
      </c>
      <c r="E51">
        <v>0</v>
      </c>
      <c r="F51">
        <v>22.62</v>
      </c>
      <c r="G51">
        <v>15.607799999999999</v>
      </c>
      <c r="H51">
        <v>0</v>
      </c>
      <c r="I51">
        <v>90.296999999999997</v>
      </c>
      <c r="J51">
        <v>2.286</v>
      </c>
      <c r="K51">
        <v>687.84215500000005</v>
      </c>
      <c r="L51">
        <v>437.60275000000001</v>
      </c>
      <c r="M51">
        <v>87.87</v>
      </c>
      <c r="N51">
        <v>119.15625</v>
      </c>
      <c r="O51">
        <v>62.395313000000002</v>
      </c>
      <c r="P51">
        <v>64.599999999999994</v>
      </c>
      <c r="Q51">
        <v>18.367999999999999</v>
      </c>
      <c r="R51">
        <v>36.192</v>
      </c>
      <c r="S51">
        <v>18.109000000000002</v>
      </c>
      <c r="T51">
        <v>0.48</v>
      </c>
      <c r="U51">
        <v>348.97500000000002</v>
      </c>
      <c r="V51">
        <v>20.731850000000001</v>
      </c>
      <c r="W51">
        <v>34.799309999999998</v>
      </c>
      <c r="X51">
        <v>98.34375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8.3312000000000008</v>
      </c>
      <c r="AG51">
        <v>43.145600000000002</v>
      </c>
      <c r="AH51">
        <v>0</v>
      </c>
      <c r="AI51">
        <v>0</v>
      </c>
      <c r="AJ51">
        <v>0</v>
      </c>
      <c r="AK51">
        <v>26.3</v>
      </c>
      <c r="AL51">
        <v>53.451999999999998</v>
      </c>
      <c r="AM51">
        <v>10.92168</v>
      </c>
      <c r="AN51">
        <v>0.80318999999999996</v>
      </c>
      <c r="AO51">
        <v>0</v>
      </c>
      <c r="AP51">
        <v>2.3058000000000001</v>
      </c>
      <c r="AQ51">
        <v>14.651999999999999</v>
      </c>
      <c r="AR51">
        <v>4.4160000000000004</v>
      </c>
      <c r="AS51">
        <v>28.249199999999998</v>
      </c>
      <c r="AT51">
        <v>11.2476</v>
      </c>
      <c r="AU51">
        <v>0</v>
      </c>
      <c r="AV51">
        <v>0</v>
      </c>
      <c r="AW51">
        <v>0</v>
      </c>
      <c r="AX51">
        <v>2.286</v>
      </c>
      <c r="AY51">
        <v>0</v>
      </c>
      <c r="AZ51">
        <f t="shared" si="0"/>
        <v>81.031480000000002</v>
      </c>
      <c r="BA51">
        <f t="shared" si="1"/>
        <v>2505.6749280000004</v>
      </c>
      <c r="BD51">
        <v>4.2938999999999998</v>
      </c>
      <c r="BE51">
        <v>0</v>
      </c>
      <c r="BF51">
        <v>2.3782000000000001E-2</v>
      </c>
      <c r="BG51">
        <v>0</v>
      </c>
      <c r="BH51">
        <v>0</v>
      </c>
      <c r="BI51">
        <v>0.84400399999999998</v>
      </c>
      <c r="BJ51">
        <v>0</v>
      </c>
      <c r="BK51">
        <v>1.5500999999999999E-2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1.28817</v>
      </c>
      <c r="BR51">
        <v>0</v>
      </c>
      <c r="BS51">
        <v>0.92</v>
      </c>
      <c r="BT51">
        <v>0</v>
      </c>
      <c r="BU51">
        <v>2.6925140000000001</v>
      </c>
      <c r="BV51">
        <v>1.341844</v>
      </c>
      <c r="BW51">
        <v>9.44</v>
      </c>
      <c r="BX51">
        <v>4.2581249999999997</v>
      </c>
      <c r="BY51">
        <v>0</v>
      </c>
      <c r="BZ51">
        <v>1.9381029999999999</v>
      </c>
      <c r="CA51">
        <v>3.5116909999999999</v>
      </c>
      <c r="CB51">
        <v>1.84</v>
      </c>
      <c r="CC51">
        <v>0.99</v>
      </c>
      <c r="CD51">
        <v>1.29</v>
      </c>
      <c r="CE51">
        <v>1.96</v>
      </c>
      <c r="CF51">
        <v>0.18</v>
      </c>
      <c r="CG51">
        <v>3.77</v>
      </c>
      <c r="CH51">
        <v>0</v>
      </c>
      <c r="CI51">
        <v>7.18</v>
      </c>
      <c r="CJ51">
        <v>0</v>
      </c>
      <c r="CK51">
        <v>0.88</v>
      </c>
      <c r="CL51">
        <v>5.313701</v>
      </c>
      <c r="CM51">
        <v>0.935114</v>
      </c>
      <c r="CN51">
        <v>3.5424669999999998</v>
      </c>
      <c r="CO51">
        <v>2.2200000000000002</v>
      </c>
      <c r="CP51">
        <v>0.99528000000000005</v>
      </c>
      <c r="CQ51">
        <v>2.7933970000000001</v>
      </c>
      <c r="CR51">
        <v>3.52</v>
      </c>
      <c r="CS51">
        <v>1.9098649999999999</v>
      </c>
      <c r="CT51">
        <v>1.9429620000000001</v>
      </c>
      <c r="CU51">
        <v>0.97984199999999999</v>
      </c>
      <c r="CV51">
        <v>2.6836880000000001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81.031480000000002</v>
      </c>
    </row>
    <row r="52" spans="1:114">
      <c r="A52" t="s">
        <v>94</v>
      </c>
      <c r="B52">
        <v>0</v>
      </c>
      <c r="C52">
        <v>0</v>
      </c>
      <c r="D52">
        <v>45.703200000000002</v>
      </c>
      <c r="E52">
        <v>0</v>
      </c>
      <c r="F52">
        <v>22.62</v>
      </c>
      <c r="G52">
        <v>15.607799999999999</v>
      </c>
      <c r="H52">
        <v>0</v>
      </c>
      <c r="I52">
        <v>90.296999999999997</v>
      </c>
      <c r="J52">
        <v>2.286</v>
      </c>
      <c r="K52">
        <v>687.84215500000005</v>
      </c>
      <c r="L52">
        <v>437.60275000000001</v>
      </c>
      <c r="M52">
        <v>87.87</v>
      </c>
      <c r="N52">
        <v>119.15625</v>
      </c>
      <c r="O52">
        <v>62.395313000000002</v>
      </c>
      <c r="P52">
        <v>64.599999999999994</v>
      </c>
      <c r="Q52">
        <v>18.367999999999999</v>
      </c>
      <c r="R52">
        <v>36.192</v>
      </c>
      <c r="S52">
        <v>18.109000000000002</v>
      </c>
      <c r="T52">
        <v>0.48</v>
      </c>
      <c r="U52">
        <v>348.97500000000002</v>
      </c>
      <c r="V52">
        <v>20.731850000000001</v>
      </c>
      <c r="W52">
        <v>34.799309999999998</v>
      </c>
      <c r="X52">
        <v>98.34375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8.3312000000000008</v>
      </c>
      <c r="AG52">
        <v>43.145600000000002</v>
      </c>
      <c r="AH52">
        <v>0</v>
      </c>
      <c r="AI52">
        <v>0</v>
      </c>
      <c r="AJ52">
        <v>0</v>
      </c>
      <c r="AK52">
        <v>26.3</v>
      </c>
      <c r="AL52">
        <v>53.451999999999998</v>
      </c>
      <c r="AM52">
        <v>10.92168</v>
      </c>
      <c r="AN52">
        <v>0.80318999999999996</v>
      </c>
      <c r="AO52">
        <v>0</v>
      </c>
      <c r="AP52">
        <v>2.3058000000000001</v>
      </c>
      <c r="AQ52">
        <v>14.651999999999999</v>
      </c>
      <c r="AR52">
        <v>26.495999999999999</v>
      </c>
      <c r="AS52">
        <v>28.249199999999998</v>
      </c>
      <c r="AT52">
        <v>11.2476</v>
      </c>
      <c r="AU52">
        <v>0</v>
      </c>
      <c r="AV52">
        <v>0</v>
      </c>
      <c r="AW52">
        <v>0</v>
      </c>
      <c r="AX52">
        <v>2.286</v>
      </c>
      <c r="AY52">
        <v>0</v>
      </c>
      <c r="AZ52">
        <f t="shared" si="0"/>
        <v>81.031480000000002</v>
      </c>
      <c r="BA52">
        <f t="shared" si="1"/>
        <v>2527.7549280000003</v>
      </c>
      <c r="BD52">
        <v>4.2938999999999998</v>
      </c>
      <c r="BE52">
        <v>0</v>
      </c>
      <c r="BF52">
        <v>2.3782000000000001E-2</v>
      </c>
      <c r="BG52">
        <v>0</v>
      </c>
      <c r="BH52">
        <v>0</v>
      </c>
      <c r="BI52">
        <v>0.84400399999999998</v>
      </c>
      <c r="BJ52">
        <v>0</v>
      </c>
      <c r="BK52">
        <v>1.5500999999999999E-2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1.28817</v>
      </c>
      <c r="BR52">
        <v>0</v>
      </c>
      <c r="BS52">
        <v>0.92</v>
      </c>
      <c r="BT52">
        <v>0</v>
      </c>
      <c r="BU52">
        <v>2.6925140000000001</v>
      </c>
      <c r="BV52">
        <v>1.341844</v>
      </c>
      <c r="BW52">
        <v>9.44</v>
      </c>
      <c r="BX52">
        <v>4.2581249999999997</v>
      </c>
      <c r="BY52">
        <v>0</v>
      </c>
      <c r="BZ52">
        <v>1.9381029999999999</v>
      </c>
      <c r="CA52">
        <v>3.5116909999999999</v>
      </c>
      <c r="CB52">
        <v>1.84</v>
      </c>
      <c r="CC52">
        <v>0.99</v>
      </c>
      <c r="CD52">
        <v>1.29</v>
      </c>
      <c r="CE52">
        <v>1.96</v>
      </c>
      <c r="CF52">
        <v>0.18</v>
      </c>
      <c r="CG52">
        <v>3.77</v>
      </c>
      <c r="CH52">
        <v>0</v>
      </c>
      <c r="CI52">
        <v>7.18</v>
      </c>
      <c r="CJ52">
        <v>0</v>
      </c>
      <c r="CK52">
        <v>0.88</v>
      </c>
      <c r="CL52">
        <v>5.313701</v>
      </c>
      <c r="CM52">
        <v>0.935114</v>
      </c>
      <c r="CN52">
        <v>3.5424669999999998</v>
      </c>
      <c r="CO52">
        <v>2.2200000000000002</v>
      </c>
      <c r="CP52">
        <v>0.99528000000000005</v>
      </c>
      <c r="CQ52">
        <v>2.7933970000000001</v>
      </c>
      <c r="CR52">
        <v>3.52</v>
      </c>
      <c r="CS52">
        <v>1.9098649999999999</v>
      </c>
      <c r="CT52">
        <v>1.9429620000000001</v>
      </c>
      <c r="CU52">
        <v>0.97984199999999999</v>
      </c>
      <c r="CV52">
        <v>2.6836880000000001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81.031480000000002</v>
      </c>
    </row>
    <row r="53" spans="1:114">
      <c r="A53" t="s">
        <v>95</v>
      </c>
      <c r="B53">
        <v>0</v>
      </c>
      <c r="C53">
        <v>0</v>
      </c>
      <c r="D53">
        <v>45.703200000000002</v>
      </c>
      <c r="E53">
        <v>0</v>
      </c>
      <c r="F53">
        <v>22.62</v>
      </c>
      <c r="G53">
        <v>15.607799999999999</v>
      </c>
      <c r="H53">
        <v>0</v>
      </c>
      <c r="I53">
        <v>90.296999999999997</v>
      </c>
      <c r="J53">
        <v>2.286</v>
      </c>
      <c r="K53">
        <v>687.84215500000005</v>
      </c>
      <c r="L53">
        <v>437.60275000000001</v>
      </c>
      <c r="M53">
        <v>87.87</v>
      </c>
      <c r="N53">
        <v>119.15625</v>
      </c>
      <c r="O53">
        <v>62.395313000000002</v>
      </c>
      <c r="P53">
        <v>64.599999999999994</v>
      </c>
      <c r="Q53">
        <v>18.367999999999999</v>
      </c>
      <c r="R53">
        <v>36.192</v>
      </c>
      <c r="S53">
        <v>18.109000000000002</v>
      </c>
      <c r="T53">
        <v>0.48</v>
      </c>
      <c r="U53">
        <v>348.97500000000002</v>
      </c>
      <c r="V53">
        <v>20.731850000000001</v>
      </c>
      <c r="W53">
        <v>33.991999999999997</v>
      </c>
      <c r="X53">
        <v>98.34375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8.3312000000000008</v>
      </c>
      <c r="AG53">
        <v>43.145600000000002</v>
      </c>
      <c r="AH53">
        <v>0</v>
      </c>
      <c r="AI53">
        <v>0</v>
      </c>
      <c r="AJ53">
        <v>0</v>
      </c>
      <c r="AK53">
        <v>26.3</v>
      </c>
      <c r="AL53">
        <v>53.451999999999998</v>
      </c>
      <c r="AM53">
        <v>10.92168</v>
      </c>
      <c r="AN53">
        <v>0.80318999999999996</v>
      </c>
      <c r="AO53">
        <v>0</v>
      </c>
      <c r="AP53">
        <v>2.3058000000000001</v>
      </c>
      <c r="AQ53">
        <v>14.651999999999999</v>
      </c>
      <c r="AR53">
        <v>47.472000000000001</v>
      </c>
      <c r="AS53">
        <v>28.249199999999998</v>
      </c>
      <c r="AT53">
        <v>11.2476</v>
      </c>
      <c r="AU53">
        <v>0</v>
      </c>
      <c r="AV53">
        <v>0</v>
      </c>
      <c r="AW53">
        <v>0</v>
      </c>
      <c r="AX53">
        <v>2.286</v>
      </c>
      <c r="AY53">
        <v>0</v>
      </c>
      <c r="AZ53">
        <f t="shared" si="0"/>
        <v>80.849155999999994</v>
      </c>
      <c r="BA53">
        <f t="shared" si="1"/>
        <v>2547.7412940000013</v>
      </c>
      <c r="BD53">
        <v>4.079205</v>
      </c>
      <c r="BE53">
        <v>0</v>
      </c>
      <c r="BF53">
        <v>2.3782000000000001E-2</v>
      </c>
      <c r="BG53">
        <v>0</v>
      </c>
      <c r="BH53">
        <v>0</v>
      </c>
      <c r="BI53">
        <v>0.84400399999999998</v>
      </c>
      <c r="BJ53">
        <v>0</v>
      </c>
      <c r="BK53">
        <v>1.5500999999999999E-2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1.28817</v>
      </c>
      <c r="BR53">
        <v>0</v>
      </c>
      <c r="BS53">
        <v>0.92</v>
      </c>
      <c r="BT53">
        <v>0</v>
      </c>
      <c r="BU53">
        <v>2.6925140000000001</v>
      </c>
      <c r="BV53">
        <v>1.341844</v>
      </c>
      <c r="BW53">
        <v>9.44</v>
      </c>
      <c r="BX53">
        <v>4.2581249999999997</v>
      </c>
      <c r="BY53">
        <v>0</v>
      </c>
      <c r="BZ53">
        <v>1.9381029999999999</v>
      </c>
      <c r="CA53">
        <v>3.5116909999999999</v>
      </c>
      <c r="CB53">
        <v>1.84</v>
      </c>
      <c r="CC53">
        <v>0.99</v>
      </c>
      <c r="CD53">
        <v>1.29</v>
      </c>
      <c r="CE53">
        <v>1.96</v>
      </c>
      <c r="CF53">
        <v>0.18</v>
      </c>
      <c r="CG53">
        <v>3.77</v>
      </c>
      <c r="CH53">
        <v>0</v>
      </c>
      <c r="CI53">
        <v>7.18</v>
      </c>
      <c r="CJ53">
        <v>0</v>
      </c>
      <c r="CK53">
        <v>0.88</v>
      </c>
      <c r="CL53">
        <v>5.313701</v>
      </c>
      <c r="CM53">
        <v>0.935114</v>
      </c>
      <c r="CN53">
        <v>3.5424669999999998</v>
      </c>
      <c r="CO53">
        <v>2.2200000000000002</v>
      </c>
      <c r="CP53">
        <v>0.99528000000000005</v>
      </c>
      <c r="CQ53">
        <v>2.7933970000000001</v>
      </c>
      <c r="CR53">
        <v>3.52</v>
      </c>
      <c r="CS53">
        <v>1.9422360000000001</v>
      </c>
      <c r="CT53">
        <v>1.9429620000000001</v>
      </c>
      <c r="CU53">
        <v>0.97984199999999999</v>
      </c>
      <c r="CV53">
        <v>2.6836880000000001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80.849155999999994</v>
      </c>
    </row>
    <row r="54" spans="1:114">
      <c r="A54" t="s">
        <v>96</v>
      </c>
      <c r="B54">
        <v>0</v>
      </c>
      <c r="C54">
        <v>0</v>
      </c>
      <c r="D54">
        <v>45.703200000000002</v>
      </c>
      <c r="E54">
        <v>0</v>
      </c>
      <c r="F54">
        <v>22.62</v>
      </c>
      <c r="G54">
        <v>15.607799999999999</v>
      </c>
      <c r="H54">
        <v>0</v>
      </c>
      <c r="I54">
        <v>90.296999999999997</v>
      </c>
      <c r="J54">
        <v>2.286</v>
      </c>
      <c r="K54">
        <v>687.84215500000005</v>
      </c>
      <c r="L54">
        <v>437.60275000000001</v>
      </c>
      <c r="M54">
        <v>87.87</v>
      </c>
      <c r="N54">
        <v>119.15625</v>
      </c>
      <c r="O54">
        <v>62.395313000000002</v>
      </c>
      <c r="P54">
        <v>64.599999999999994</v>
      </c>
      <c r="Q54">
        <v>18.367999999999999</v>
      </c>
      <c r="R54">
        <v>36.192</v>
      </c>
      <c r="S54">
        <v>18.109000000000002</v>
      </c>
      <c r="T54">
        <v>0.48</v>
      </c>
      <c r="U54">
        <v>348.97500000000002</v>
      </c>
      <c r="V54">
        <v>20.731850000000001</v>
      </c>
      <c r="W54">
        <v>33.991999999999997</v>
      </c>
      <c r="X54">
        <v>98.34375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8.3312000000000008</v>
      </c>
      <c r="AG54">
        <v>43.145600000000002</v>
      </c>
      <c r="AH54">
        <v>0</v>
      </c>
      <c r="AI54">
        <v>0</v>
      </c>
      <c r="AJ54">
        <v>0</v>
      </c>
      <c r="AK54">
        <v>26.3</v>
      </c>
      <c r="AL54">
        <v>53.451999999999998</v>
      </c>
      <c r="AM54">
        <v>10.92168</v>
      </c>
      <c r="AN54">
        <v>0.80318999999999996</v>
      </c>
      <c r="AO54">
        <v>0</v>
      </c>
      <c r="AP54">
        <v>2.3058000000000001</v>
      </c>
      <c r="AQ54">
        <v>14.651999999999999</v>
      </c>
      <c r="AR54">
        <v>47.472000000000001</v>
      </c>
      <c r="AS54">
        <v>28.249199999999998</v>
      </c>
      <c r="AT54">
        <v>11.2476</v>
      </c>
      <c r="AU54">
        <v>0</v>
      </c>
      <c r="AV54">
        <v>0</v>
      </c>
      <c r="AW54">
        <v>0</v>
      </c>
      <c r="AX54">
        <v>2.286</v>
      </c>
      <c r="AY54">
        <v>0</v>
      </c>
      <c r="AZ54">
        <f t="shared" si="0"/>
        <v>80.329765999999992</v>
      </c>
      <c r="BA54">
        <f t="shared" si="1"/>
        <v>2547.2219040000009</v>
      </c>
      <c r="BD54">
        <v>3.6498149999999998</v>
      </c>
      <c r="BE54">
        <v>0</v>
      </c>
      <c r="BF54">
        <v>2.3782000000000001E-2</v>
      </c>
      <c r="BG54">
        <v>0</v>
      </c>
      <c r="BH54">
        <v>0</v>
      </c>
      <c r="BI54">
        <v>0.84400399999999998</v>
      </c>
      <c r="BJ54">
        <v>0</v>
      </c>
      <c r="BK54">
        <v>1.5500999999999999E-2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1.28817</v>
      </c>
      <c r="BR54">
        <v>0</v>
      </c>
      <c r="BS54">
        <v>0.92</v>
      </c>
      <c r="BT54">
        <v>0</v>
      </c>
      <c r="BU54">
        <v>2.6925140000000001</v>
      </c>
      <c r="BV54">
        <v>1.341844</v>
      </c>
      <c r="BW54">
        <v>9.44</v>
      </c>
      <c r="BX54">
        <v>4.2581249999999997</v>
      </c>
      <c r="BY54">
        <v>0</v>
      </c>
      <c r="BZ54">
        <v>1.9381029999999999</v>
      </c>
      <c r="CA54">
        <v>3.5116909999999999</v>
      </c>
      <c r="CB54">
        <v>1.84</v>
      </c>
      <c r="CC54">
        <v>0.94</v>
      </c>
      <c r="CD54">
        <v>1.25</v>
      </c>
      <c r="CE54">
        <v>1.96</v>
      </c>
      <c r="CF54">
        <v>0.18</v>
      </c>
      <c r="CG54">
        <v>3.77</v>
      </c>
      <c r="CH54">
        <v>0</v>
      </c>
      <c r="CI54">
        <v>7.18</v>
      </c>
      <c r="CJ54">
        <v>0</v>
      </c>
      <c r="CK54">
        <v>0.88</v>
      </c>
      <c r="CL54">
        <v>5.313701</v>
      </c>
      <c r="CM54">
        <v>0.935114</v>
      </c>
      <c r="CN54">
        <v>3.5424669999999998</v>
      </c>
      <c r="CO54">
        <v>2.2200000000000002</v>
      </c>
      <c r="CP54">
        <v>0.99528000000000005</v>
      </c>
      <c r="CQ54">
        <v>2.7933970000000001</v>
      </c>
      <c r="CR54">
        <v>3.52</v>
      </c>
      <c r="CS54">
        <v>1.9422360000000001</v>
      </c>
      <c r="CT54">
        <v>1.9429620000000001</v>
      </c>
      <c r="CU54">
        <v>0.97984199999999999</v>
      </c>
      <c r="CV54">
        <v>2.6836880000000001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80.329765999999992</v>
      </c>
    </row>
    <row r="55" spans="1:114">
      <c r="A55" t="s">
        <v>97</v>
      </c>
      <c r="B55">
        <v>0</v>
      </c>
      <c r="C55">
        <v>0</v>
      </c>
      <c r="D55">
        <v>45.703200000000002</v>
      </c>
      <c r="E55">
        <v>0</v>
      </c>
      <c r="F55">
        <v>22.62</v>
      </c>
      <c r="G55">
        <v>15.607799999999999</v>
      </c>
      <c r="H55">
        <v>0</v>
      </c>
      <c r="I55">
        <v>90.296999999999997</v>
      </c>
      <c r="J55">
        <v>2.286</v>
      </c>
      <c r="K55">
        <v>687.84215500000005</v>
      </c>
      <c r="L55">
        <v>437.60275000000001</v>
      </c>
      <c r="M55">
        <v>87.87</v>
      </c>
      <c r="N55">
        <v>119.15625</v>
      </c>
      <c r="O55">
        <v>62.395313000000002</v>
      </c>
      <c r="P55">
        <v>63.84</v>
      </c>
      <c r="Q55">
        <v>18.367999999999999</v>
      </c>
      <c r="R55">
        <v>36.192</v>
      </c>
      <c r="S55">
        <v>22.288</v>
      </c>
      <c r="T55">
        <v>0.48</v>
      </c>
      <c r="U55">
        <v>348.97500000000002</v>
      </c>
      <c r="V55">
        <v>20.731850000000001</v>
      </c>
      <c r="W55">
        <v>33.991999999999997</v>
      </c>
      <c r="X55">
        <v>98.34375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8.3312000000000008</v>
      </c>
      <c r="AG55">
        <v>43.145600000000002</v>
      </c>
      <c r="AH55">
        <v>0</v>
      </c>
      <c r="AI55">
        <v>0</v>
      </c>
      <c r="AJ55">
        <v>0</v>
      </c>
      <c r="AK55">
        <v>26.3</v>
      </c>
      <c r="AL55">
        <v>53.451999999999998</v>
      </c>
      <c r="AM55">
        <v>10.92168</v>
      </c>
      <c r="AN55">
        <v>0.80318999999999996</v>
      </c>
      <c r="AO55">
        <v>0</v>
      </c>
      <c r="AP55">
        <v>2.3058000000000001</v>
      </c>
      <c r="AQ55">
        <v>14.651999999999999</v>
      </c>
      <c r="AR55">
        <v>47.472000000000001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2.286</v>
      </c>
      <c r="AY55">
        <v>0</v>
      </c>
      <c r="AZ55">
        <f t="shared" si="0"/>
        <v>80.136222999999987</v>
      </c>
      <c r="BA55">
        <f t="shared" si="1"/>
        <v>2554.0955440000007</v>
      </c>
      <c r="BD55">
        <v>3.3635549999999999</v>
      </c>
      <c r="BE55">
        <v>0</v>
      </c>
      <c r="BF55">
        <v>2.3560000000000001E-2</v>
      </c>
      <c r="BG55">
        <v>0</v>
      </c>
      <c r="BH55">
        <v>0</v>
      </c>
      <c r="BI55">
        <v>0.84400399999999998</v>
      </c>
      <c r="BJ55">
        <v>0</v>
      </c>
      <c r="BK55">
        <v>1.5500999999999999E-2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1.3311090000000001</v>
      </c>
      <c r="BR55">
        <v>0</v>
      </c>
      <c r="BS55">
        <v>0.92</v>
      </c>
      <c r="BT55">
        <v>0</v>
      </c>
      <c r="BU55">
        <v>2.6925140000000001</v>
      </c>
      <c r="BV55">
        <v>1.341844</v>
      </c>
      <c r="BW55">
        <v>9.44</v>
      </c>
      <c r="BX55">
        <v>4.2581249999999997</v>
      </c>
      <c r="BY55">
        <v>0</v>
      </c>
      <c r="BZ55">
        <v>1.9381029999999999</v>
      </c>
      <c r="CA55">
        <v>3.5116909999999999</v>
      </c>
      <c r="CB55">
        <v>1.89</v>
      </c>
      <c r="CC55">
        <v>0.94</v>
      </c>
      <c r="CD55">
        <v>1.25</v>
      </c>
      <c r="CE55">
        <v>1.96</v>
      </c>
      <c r="CF55">
        <v>0.18</v>
      </c>
      <c r="CG55">
        <v>3.77</v>
      </c>
      <c r="CH55">
        <v>0</v>
      </c>
      <c r="CI55">
        <v>7.18</v>
      </c>
      <c r="CJ55">
        <v>0</v>
      </c>
      <c r="CK55">
        <v>0.88</v>
      </c>
      <c r="CL55">
        <v>5.313701</v>
      </c>
      <c r="CM55">
        <v>0.935114</v>
      </c>
      <c r="CN55">
        <v>3.5424669999999998</v>
      </c>
      <c r="CO55">
        <v>2.2200000000000002</v>
      </c>
      <c r="CP55">
        <v>0.99528000000000005</v>
      </c>
      <c r="CQ55">
        <v>2.7933970000000001</v>
      </c>
      <c r="CR55">
        <v>3.52</v>
      </c>
      <c r="CS55">
        <v>1.9422360000000001</v>
      </c>
      <c r="CT55">
        <v>1.9429620000000001</v>
      </c>
      <c r="CU55">
        <v>0.97984199999999999</v>
      </c>
      <c r="CV55">
        <v>2.6836880000000001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80.136222999999987</v>
      </c>
    </row>
    <row r="56" spans="1:114">
      <c r="A56" t="s">
        <v>98</v>
      </c>
      <c r="B56">
        <v>0</v>
      </c>
      <c r="C56">
        <v>0</v>
      </c>
      <c r="D56">
        <v>45.703200000000002</v>
      </c>
      <c r="E56">
        <v>0</v>
      </c>
      <c r="F56">
        <v>22.62</v>
      </c>
      <c r="G56">
        <v>15.607799999999999</v>
      </c>
      <c r="H56">
        <v>0</v>
      </c>
      <c r="I56">
        <v>90.296999999999997</v>
      </c>
      <c r="J56">
        <v>2.286</v>
      </c>
      <c r="K56">
        <v>687.84215500000005</v>
      </c>
      <c r="L56">
        <v>437.60275000000001</v>
      </c>
      <c r="M56">
        <v>87.87</v>
      </c>
      <c r="N56">
        <v>119.15625</v>
      </c>
      <c r="O56">
        <v>62.395313000000002</v>
      </c>
      <c r="P56">
        <v>63.84</v>
      </c>
      <c r="Q56">
        <v>18.367999999999999</v>
      </c>
      <c r="R56">
        <v>36.192</v>
      </c>
      <c r="S56">
        <v>22.288</v>
      </c>
      <c r="T56">
        <v>0.48</v>
      </c>
      <c r="U56">
        <v>348.97500000000002</v>
      </c>
      <c r="V56">
        <v>20.731850000000001</v>
      </c>
      <c r="W56">
        <v>33.991999999999997</v>
      </c>
      <c r="X56">
        <v>98.34375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8.3312000000000008</v>
      </c>
      <c r="AG56">
        <v>43.145600000000002</v>
      </c>
      <c r="AH56">
        <v>0</v>
      </c>
      <c r="AI56">
        <v>0</v>
      </c>
      <c r="AJ56">
        <v>0</v>
      </c>
      <c r="AK56">
        <v>26.3</v>
      </c>
      <c r="AL56">
        <v>53.451999999999998</v>
      </c>
      <c r="AM56">
        <v>10.92168</v>
      </c>
      <c r="AN56">
        <v>0.80318999999999996</v>
      </c>
      <c r="AO56">
        <v>0</v>
      </c>
      <c r="AP56">
        <v>2.3058000000000001</v>
      </c>
      <c r="AQ56">
        <v>14.651999999999999</v>
      </c>
      <c r="AR56">
        <v>47.472000000000001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2.286</v>
      </c>
      <c r="AY56">
        <v>0</v>
      </c>
      <c r="AZ56">
        <f t="shared" si="0"/>
        <v>78.862365999999994</v>
      </c>
      <c r="BA56">
        <f t="shared" si="1"/>
        <v>2552.8216870000006</v>
      </c>
      <c r="BD56">
        <v>2.0896979999999998</v>
      </c>
      <c r="BE56">
        <v>0</v>
      </c>
      <c r="BF56">
        <v>2.3560000000000001E-2</v>
      </c>
      <c r="BG56">
        <v>0</v>
      </c>
      <c r="BH56">
        <v>0</v>
      </c>
      <c r="BI56">
        <v>0.84400399999999998</v>
      </c>
      <c r="BJ56">
        <v>0</v>
      </c>
      <c r="BK56">
        <v>1.5500999999999999E-2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1.3311090000000001</v>
      </c>
      <c r="BR56">
        <v>0</v>
      </c>
      <c r="BS56">
        <v>0.92</v>
      </c>
      <c r="BT56">
        <v>0</v>
      </c>
      <c r="BU56">
        <v>2.6925140000000001</v>
      </c>
      <c r="BV56">
        <v>1.341844</v>
      </c>
      <c r="BW56">
        <v>9.44</v>
      </c>
      <c r="BX56">
        <v>4.2581249999999997</v>
      </c>
      <c r="BY56">
        <v>0</v>
      </c>
      <c r="BZ56">
        <v>1.9381029999999999</v>
      </c>
      <c r="CA56">
        <v>3.5116909999999999</v>
      </c>
      <c r="CB56">
        <v>1.89</v>
      </c>
      <c r="CC56">
        <v>0.94</v>
      </c>
      <c r="CD56">
        <v>1.25</v>
      </c>
      <c r="CE56">
        <v>1.96</v>
      </c>
      <c r="CF56">
        <v>0.18</v>
      </c>
      <c r="CG56">
        <v>3.77</v>
      </c>
      <c r="CH56">
        <v>0</v>
      </c>
      <c r="CI56">
        <v>7.18</v>
      </c>
      <c r="CJ56">
        <v>0</v>
      </c>
      <c r="CK56">
        <v>0.88</v>
      </c>
      <c r="CL56">
        <v>5.313701</v>
      </c>
      <c r="CM56">
        <v>0.935114</v>
      </c>
      <c r="CN56">
        <v>3.5424669999999998</v>
      </c>
      <c r="CO56">
        <v>2.2200000000000002</v>
      </c>
      <c r="CP56">
        <v>0.99528000000000005</v>
      </c>
      <c r="CQ56">
        <v>2.7933970000000001</v>
      </c>
      <c r="CR56">
        <v>3.52</v>
      </c>
      <c r="CS56">
        <v>1.9422360000000001</v>
      </c>
      <c r="CT56">
        <v>1.9429620000000001</v>
      </c>
      <c r="CU56">
        <v>0.97984199999999999</v>
      </c>
      <c r="CV56">
        <v>2.6836880000000001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78.862365999999994</v>
      </c>
    </row>
    <row r="57" spans="1:114">
      <c r="A57" t="s">
        <v>99</v>
      </c>
      <c r="B57">
        <v>0</v>
      </c>
      <c r="C57">
        <v>0</v>
      </c>
      <c r="D57">
        <v>45.703200000000002</v>
      </c>
      <c r="E57">
        <v>0</v>
      </c>
      <c r="F57">
        <v>22.62</v>
      </c>
      <c r="G57">
        <v>15.607799999999999</v>
      </c>
      <c r="H57">
        <v>0</v>
      </c>
      <c r="I57">
        <v>90.296999999999997</v>
      </c>
      <c r="J57">
        <v>2.286</v>
      </c>
      <c r="K57">
        <v>687.84215500000005</v>
      </c>
      <c r="L57">
        <v>437.60275000000001</v>
      </c>
      <c r="M57">
        <v>87.87</v>
      </c>
      <c r="N57">
        <v>119.15625</v>
      </c>
      <c r="O57">
        <v>62.395313000000002</v>
      </c>
      <c r="P57">
        <v>63.84</v>
      </c>
      <c r="Q57">
        <v>18.367999999999999</v>
      </c>
      <c r="R57">
        <v>36.192</v>
      </c>
      <c r="S57">
        <v>22.288</v>
      </c>
      <c r="T57">
        <v>0.48</v>
      </c>
      <c r="U57">
        <v>348.97500000000002</v>
      </c>
      <c r="V57">
        <v>20.731850000000001</v>
      </c>
      <c r="W57">
        <v>33.991999999999997</v>
      </c>
      <c r="X57">
        <v>98.34375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8.3312000000000008</v>
      </c>
      <c r="AG57">
        <v>43.145600000000002</v>
      </c>
      <c r="AH57">
        <v>0</v>
      </c>
      <c r="AI57">
        <v>0</v>
      </c>
      <c r="AJ57">
        <v>0</v>
      </c>
      <c r="AK57">
        <v>26.3</v>
      </c>
      <c r="AL57">
        <v>24.402000000000001</v>
      </c>
      <c r="AM57">
        <v>10.92168</v>
      </c>
      <c r="AN57">
        <v>0.80318999999999996</v>
      </c>
      <c r="AO57">
        <v>0</v>
      </c>
      <c r="AP57">
        <v>2.3058000000000001</v>
      </c>
      <c r="AQ57">
        <v>14.651999999999999</v>
      </c>
      <c r="AR57">
        <v>47.472000000000001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2.286</v>
      </c>
      <c r="AY57">
        <v>0</v>
      </c>
      <c r="AZ57">
        <f t="shared" si="0"/>
        <v>78.713740000000001</v>
      </c>
      <c r="BA57">
        <f t="shared" si="1"/>
        <v>2523.6230610000011</v>
      </c>
      <c r="BD57">
        <v>2.0610719999999998</v>
      </c>
      <c r="BE57">
        <v>0</v>
      </c>
      <c r="BF57">
        <v>2.3560000000000001E-2</v>
      </c>
      <c r="BG57">
        <v>0</v>
      </c>
      <c r="BH57">
        <v>0</v>
      </c>
      <c r="BI57">
        <v>0.84400399999999998</v>
      </c>
      <c r="BJ57">
        <v>0</v>
      </c>
      <c r="BK57">
        <v>1.5500999999999999E-2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1.3311090000000001</v>
      </c>
      <c r="BR57">
        <v>0</v>
      </c>
      <c r="BS57">
        <v>0.92</v>
      </c>
      <c r="BT57">
        <v>0</v>
      </c>
      <c r="BU57">
        <v>2.6925140000000001</v>
      </c>
      <c r="BV57">
        <v>1.341844</v>
      </c>
      <c r="BW57">
        <v>9.44</v>
      </c>
      <c r="BX57">
        <v>4.2581249999999997</v>
      </c>
      <c r="BY57">
        <v>0</v>
      </c>
      <c r="BZ57">
        <v>1.9381029999999999</v>
      </c>
      <c r="CA57">
        <v>3.5116909999999999</v>
      </c>
      <c r="CB57">
        <v>1.89</v>
      </c>
      <c r="CC57">
        <v>0.82</v>
      </c>
      <c r="CD57">
        <v>1.25</v>
      </c>
      <c r="CE57">
        <v>1.96</v>
      </c>
      <c r="CF57">
        <v>0.18</v>
      </c>
      <c r="CG57">
        <v>3.77</v>
      </c>
      <c r="CH57">
        <v>0</v>
      </c>
      <c r="CI57">
        <v>7.18</v>
      </c>
      <c r="CJ57">
        <v>0</v>
      </c>
      <c r="CK57">
        <v>0.88</v>
      </c>
      <c r="CL57">
        <v>5.313701</v>
      </c>
      <c r="CM57">
        <v>0.935114</v>
      </c>
      <c r="CN57">
        <v>3.5424669999999998</v>
      </c>
      <c r="CO57">
        <v>2.2200000000000002</v>
      </c>
      <c r="CP57">
        <v>0.99528000000000005</v>
      </c>
      <c r="CQ57">
        <v>2.7933970000000001</v>
      </c>
      <c r="CR57">
        <v>3.52</v>
      </c>
      <c r="CS57">
        <v>1.9422360000000001</v>
      </c>
      <c r="CT57">
        <v>1.9429620000000001</v>
      </c>
      <c r="CU57">
        <v>0.97984199999999999</v>
      </c>
      <c r="CV57">
        <v>2.6836880000000001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78.713740000000001</v>
      </c>
    </row>
    <row r="58" spans="1:114">
      <c r="A58" t="s">
        <v>100</v>
      </c>
      <c r="B58">
        <v>0</v>
      </c>
      <c r="C58">
        <v>0</v>
      </c>
      <c r="D58">
        <v>45.703200000000002</v>
      </c>
      <c r="E58">
        <v>0</v>
      </c>
      <c r="F58">
        <v>22.62</v>
      </c>
      <c r="G58">
        <v>15.607799999999999</v>
      </c>
      <c r="H58">
        <v>0</v>
      </c>
      <c r="I58">
        <v>90.296999999999997</v>
      </c>
      <c r="J58">
        <v>2.286</v>
      </c>
      <c r="K58">
        <v>687.84215500000005</v>
      </c>
      <c r="L58">
        <v>437.60275000000001</v>
      </c>
      <c r="M58">
        <v>87.87</v>
      </c>
      <c r="N58">
        <v>119.15625</v>
      </c>
      <c r="O58">
        <v>62.395313000000002</v>
      </c>
      <c r="P58">
        <v>63.84</v>
      </c>
      <c r="Q58">
        <v>18.367999999999999</v>
      </c>
      <c r="R58">
        <v>36.192</v>
      </c>
      <c r="S58">
        <v>22.288</v>
      </c>
      <c r="T58">
        <v>0.48</v>
      </c>
      <c r="U58">
        <v>348.97500000000002</v>
      </c>
      <c r="V58">
        <v>20.731850000000001</v>
      </c>
      <c r="W58">
        <v>33.991999999999997</v>
      </c>
      <c r="X58">
        <v>98.34375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8.3312000000000008</v>
      </c>
      <c r="AG58">
        <v>43.145600000000002</v>
      </c>
      <c r="AH58">
        <v>0</v>
      </c>
      <c r="AI58">
        <v>0</v>
      </c>
      <c r="AJ58">
        <v>0</v>
      </c>
      <c r="AK58">
        <v>26.3</v>
      </c>
      <c r="AL58">
        <v>24.402000000000001</v>
      </c>
      <c r="AM58">
        <v>10.92168</v>
      </c>
      <c r="AN58">
        <v>0.80318999999999996</v>
      </c>
      <c r="AO58">
        <v>0</v>
      </c>
      <c r="AP58">
        <v>2.3058000000000001</v>
      </c>
      <c r="AQ58">
        <v>14.651999999999999</v>
      </c>
      <c r="AR58">
        <v>47.472000000000001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2.286</v>
      </c>
      <c r="AY58">
        <v>0</v>
      </c>
      <c r="AZ58">
        <f t="shared" si="0"/>
        <v>78.713740000000001</v>
      </c>
      <c r="BA58">
        <f t="shared" si="1"/>
        <v>2523.6230610000011</v>
      </c>
      <c r="BD58">
        <v>2.0610719999999998</v>
      </c>
      <c r="BE58">
        <v>0</v>
      </c>
      <c r="BF58">
        <v>2.3560000000000001E-2</v>
      </c>
      <c r="BG58">
        <v>0</v>
      </c>
      <c r="BH58">
        <v>0</v>
      </c>
      <c r="BI58">
        <v>0.84400399999999998</v>
      </c>
      <c r="BJ58">
        <v>0</v>
      </c>
      <c r="BK58">
        <v>1.5500999999999999E-2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1.3311090000000001</v>
      </c>
      <c r="BR58">
        <v>0</v>
      </c>
      <c r="BS58">
        <v>0.92</v>
      </c>
      <c r="BT58">
        <v>0</v>
      </c>
      <c r="BU58">
        <v>2.6925140000000001</v>
      </c>
      <c r="BV58">
        <v>1.341844</v>
      </c>
      <c r="BW58">
        <v>9.44</v>
      </c>
      <c r="BX58">
        <v>4.2581249999999997</v>
      </c>
      <c r="BY58">
        <v>0</v>
      </c>
      <c r="BZ58">
        <v>1.9381029999999999</v>
      </c>
      <c r="CA58">
        <v>3.5116909999999999</v>
      </c>
      <c r="CB58">
        <v>1.89</v>
      </c>
      <c r="CC58">
        <v>0.82</v>
      </c>
      <c r="CD58">
        <v>1.25</v>
      </c>
      <c r="CE58">
        <v>1.96</v>
      </c>
      <c r="CF58">
        <v>0.18</v>
      </c>
      <c r="CG58">
        <v>3.77</v>
      </c>
      <c r="CH58">
        <v>0</v>
      </c>
      <c r="CI58">
        <v>7.18</v>
      </c>
      <c r="CJ58">
        <v>0</v>
      </c>
      <c r="CK58">
        <v>0.88</v>
      </c>
      <c r="CL58">
        <v>5.313701</v>
      </c>
      <c r="CM58">
        <v>0.935114</v>
      </c>
      <c r="CN58">
        <v>3.5424669999999998</v>
      </c>
      <c r="CO58">
        <v>2.2200000000000002</v>
      </c>
      <c r="CP58">
        <v>0.99528000000000005</v>
      </c>
      <c r="CQ58">
        <v>2.7933970000000001</v>
      </c>
      <c r="CR58">
        <v>3.52</v>
      </c>
      <c r="CS58">
        <v>1.9422360000000001</v>
      </c>
      <c r="CT58">
        <v>1.9429620000000001</v>
      </c>
      <c r="CU58">
        <v>0.97984199999999999</v>
      </c>
      <c r="CV58">
        <v>2.6836880000000001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78.713740000000001</v>
      </c>
    </row>
    <row r="59" spans="1:114">
      <c r="A59" t="s">
        <v>101</v>
      </c>
      <c r="B59">
        <v>0</v>
      </c>
      <c r="C59">
        <v>0</v>
      </c>
      <c r="D59">
        <v>45.703200000000002</v>
      </c>
      <c r="E59">
        <v>0</v>
      </c>
      <c r="F59">
        <v>22.62</v>
      </c>
      <c r="G59">
        <v>15.607799999999999</v>
      </c>
      <c r="H59">
        <v>0</v>
      </c>
      <c r="I59">
        <v>90.296999999999997</v>
      </c>
      <c r="J59">
        <v>2.286</v>
      </c>
      <c r="K59">
        <v>687.84215500000005</v>
      </c>
      <c r="L59">
        <v>437.60275000000001</v>
      </c>
      <c r="M59">
        <v>87.87</v>
      </c>
      <c r="N59">
        <v>119.15625</v>
      </c>
      <c r="O59">
        <v>62.395313000000002</v>
      </c>
      <c r="P59">
        <v>63.84</v>
      </c>
      <c r="Q59">
        <v>18.367999999999999</v>
      </c>
      <c r="R59">
        <v>36.192</v>
      </c>
      <c r="S59">
        <v>22.288</v>
      </c>
      <c r="T59">
        <v>0.48</v>
      </c>
      <c r="U59">
        <v>348.97500000000002</v>
      </c>
      <c r="V59">
        <v>20.731850000000001</v>
      </c>
      <c r="W59">
        <v>33.991999999999997</v>
      </c>
      <c r="X59">
        <v>98.34375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8.3312000000000008</v>
      </c>
      <c r="AG59">
        <v>43.145600000000002</v>
      </c>
      <c r="AH59">
        <v>0</v>
      </c>
      <c r="AI59">
        <v>0</v>
      </c>
      <c r="AJ59">
        <v>0</v>
      </c>
      <c r="AK59">
        <v>26.3</v>
      </c>
      <c r="AL59">
        <v>24.402000000000001</v>
      </c>
      <c r="AM59">
        <v>10.92168</v>
      </c>
      <c r="AN59">
        <v>0.80318999999999996</v>
      </c>
      <c r="AO59">
        <v>0</v>
      </c>
      <c r="AP59">
        <v>2.3058000000000001</v>
      </c>
      <c r="AQ59">
        <v>14.651999999999999</v>
      </c>
      <c r="AR59">
        <v>47.472000000000001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2.286</v>
      </c>
      <c r="AY59">
        <v>0</v>
      </c>
      <c r="AZ59">
        <f t="shared" si="0"/>
        <v>78.563515999999993</v>
      </c>
      <c r="BA59">
        <f t="shared" si="1"/>
        <v>2523.4728370000012</v>
      </c>
      <c r="BD59">
        <v>2.0610719999999998</v>
      </c>
      <c r="BE59">
        <v>0</v>
      </c>
      <c r="BF59">
        <v>2.3335999999999999E-2</v>
      </c>
      <c r="BG59">
        <v>0</v>
      </c>
      <c r="BH59">
        <v>0</v>
      </c>
      <c r="BI59">
        <v>0.84400399999999998</v>
      </c>
      <c r="BJ59">
        <v>0</v>
      </c>
      <c r="BK59">
        <v>1.5500999999999999E-2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1.3311090000000001</v>
      </c>
      <c r="BR59">
        <v>0</v>
      </c>
      <c r="BS59">
        <v>0.92</v>
      </c>
      <c r="BT59">
        <v>0</v>
      </c>
      <c r="BU59">
        <v>2.6925140000000001</v>
      </c>
      <c r="BV59">
        <v>1.341844</v>
      </c>
      <c r="BW59">
        <v>9.44</v>
      </c>
      <c r="BX59">
        <v>4.2581249999999997</v>
      </c>
      <c r="BY59">
        <v>0</v>
      </c>
      <c r="BZ59">
        <v>1.9381029999999999</v>
      </c>
      <c r="CA59">
        <v>3.5116909999999999</v>
      </c>
      <c r="CB59">
        <v>1.86</v>
      </c>
      <c r="CC59">
        <v>0.82</v>
      </c>
      <c r="CD59">
        <v>1.25</v>
      </c>
      <c r="CE59">
        <v>1.84</v>
      </c>
      <c r="CF59">
        <v>0.18</v>
      </c>
      <c r="CG59">
        <v>3.77</v>
      </c>
      <c r="CH59">
        <v>0</v>
      </c>
      <c r="CI59">
        <v>7.18</v>
      </c>
      <c r="CJ59">
        <v>0</v>
      </c>
      <c r="CK59">
        <v>0.88</v>
      </c>
      <c r="CL59">
        <v>5.313701</v>
      </c>
      <c r="CM59">
        <v>0.935114</v>
      </c>
      <c r="CN59">
        <v>3.5424669999999998</v>
      </c>
      <c r="CO59">
        <v>2.2200000000000002</v>
      </c>
      <c r="CP59">
        <v>0.99528000000000005</v>
      </c>
      <c r="CQ59">
        <v>2.7933970000000001</v>
      </c>
      <c r="CR59">
        <v>3.52</v>
      </c>
      <c r="CS59">
        <v>1.9422360000000001</v>
      </c>
      <c r="CT59">
        <v>1.9429620000000001</v>
      </c>
      <c r="CU59">
        <v>0.97984199999999999</v>
      </c>
      <c r="CV59">
        <v>2.6836880000000001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78.563515999999993</v>
      </c>
    </row>
    <row r="60" spans="1:114">
      <c r="A60" t="s">
        <v>102</v>
      </c>
      <c r="B60">
        <v>0</v>
      </c>
      <c r="C60">
        <v>0</v>
      </c>
      <c r="D60">
        <v>45.703200000000002</v>
      </c>
      <c r="E60">
        <v>0</v>
      </c>
      <c r="F60">
        <v>22.62</v>
      </c>
      <c r="G60">
        <v>15.607799999999999</v>
      </c>
      <c r="H60">
        <v>0</v>
      </c>
      <c r="I60">
        <v>90.296999999999997</v>
      </c>
      <c r="J60">
        <v>2.286</v>
      </c>
      <c r="K60">
        <v>687.84215500000005</v>
      </c>
      <c r="L60">
        <v>437.60275000000001</v>
      </c>
      <c r="M60">
        <v>87.87</v>
      </c>
      <c r="N60">
        <v>119.15625</v>
      </c>
      <c r="O60">
        <v>62.395313000000002</v>
      </c>
      <c r="P60">
        <v>63.84</v>
      </c>
      <c r="Q60">
        <v>18.367999999999999</v>
      </c>
      <c r="R60">
        <v>36.192</v>
      </c>
      <c r="S60">
        <v>22.288</v>
      </c>
      <c r="T60">
        <v>0.48</v>
      </c>
      <c r="U60">
        <v>348.97500000000002</v>
      </c>
      <c r="V60">
        <v>20.731850000000001</v>
      </c>
      <c r="W60">
        <v>33.991999999999997</v>
      </c>
      <c r="X60">
        <v>98.34375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8.3312000000000008</v>
      </c>
      <c r="AG60">
        <v>43.145600000000002</v>
      </c>
      <c r="AH60">
        <v>0</v>
      </c>
      <c r="AI60">
        <v>0</v>
      </c>
      <c r="AJ60">
        <v>0</v>
      </c>
      <c r="AK60">
        <v>26.3</v>
      </c>
      <c r="AL60">
        <v>24.402000000000001</v>
      </c>
      <c r="AM60">
        <v>10.92168</v>
      </c>
      <c r="AN60">
        <v>0.80318999999999996</v>
      </c>
      <c r="AO60">
        <v>0</v>
      </c>
      <c r="AP60">
        <v>2.3058000000000001</v>
      </c>
      <c r="AQ60">
        <v>14.651999999999999</v>
      </c>
      <c r="AR60">
        <v>47.472000000000001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2.286</v>
      </c>
      <c r="AY60">
        <v>0</v>
      </c>
      <c r="AZ60">
        <f t="shared" si="0"/>
        <v>78.563515999999993</v>
      </c>
      <c r="BA60">
        <f t="shared" si="1"/>
        <v>2523.4728370000012</v>
      </c>
      <c r="BD60">
        <v>2.0610719999999998</v>
      </c>
      <c r="BE60">
        <v>0</v>
      </c>
      <c r="BF60">
        <v>2.3335999999999999E-2</v>
      </c>
      <c r="BG60">
        <v>0</v>
      </c>
      <c r="BH60">
        <v>0</v>
      </c>
      <c r="BI60">
        <v>0.84400399999999998</v>
      </c>
      <c r="BJ60">
        <v>0</v>
      </c>
      <c r="BK60">
        <v>1.5500999999999999E-2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1.3311090000000001</v>
      </c>
      <c r="BR60">
        <v>0</v>
      </c>
      <c r="BS60">
        <v>0.92</v>
      </c>
      <c r="BT60">
        <v>0</v>
      </c>
      <c r="BU60">
        <v>2.6925140000000001</v>
      </c>
      <c r="BV60">
        <v>1.341844</v>
      </c>
      <c r="BW60">
        <v>9.44</v>
      </c>
      <c r="BX60">
        <v>4.2581249999999997</v>
      </c>
      <c r="BY60">
        <v>0</v>
      </c>
      <c r="BZ60">
        <v>1.9381029999999999</v>
      </c>
      <c r="CA60">
        <v>3.5116909999999999</v>
      </c>
      <c r="CB60">
        <v>1.86</v>
      </c>
      <c r="CC60">
        <v>0.82</v>
      </c>
      <c r="CD60">
        <v>1.25</v>
      </c>
      <c r="CE60">
        <v>1.84</v>
      </c>
      <c r="CF60">
        <v>0.18</v>
      </c>
      <c r="CG60">
        <v>3.77</v>
      </c>
      <c r="CH60">
        <v>0</v>
      </c>
      <c r="CI60">
        <v>7.18</v>
      </c>
      <c r="CJ60">
        <v>0</v>
      </c>
      <c r="CK60">
        <v>0.88</v>
      </c>
      <c r="CL60">
        <v>5.313701</v>
      </c>
      <c r="CM60">
        <v>0.935114</v>
      </c>
      <c r="CN60">
        <v>3.5424669999999998</v>
      </c>
      <c r="CO60">
        <v>2.2200000000000002</v>
      </c>
      <c r="CP60">
        <v>0.99528000000000005</v>
      </c>
      <c r="CQ60">
        <v>2.7933970000000001</v>
      </c>
      <c r="CR60">
        <v>3.52</v>
      </c>
      <c r="CS60">
        <v>1.9422360000000001</v>
      </c>
      <c r="CT60">
        <v>1.9429620000000001</v>
      </c>
      <c r="CU60">
        <v>0.97984199999999999</v>
      </c>
      <c r="CV60">
        <v>2.6836880000000001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78.563515999999993</v>
      </c>
    </row>
    <row r="61" spans="1:114">
      <c r="A61" t="s">
        <v>103</v>
      </c>
      <c r="B61">
        <v>0</v>
      </c>
      <c r="C61">
        <v>0</v>
      </c>
      <c r="D61">
        <v>45.703200000000002</v>
      </c>
      <c r="E61">
        <v>0</v>
      </c>
      <c r="F61">
        <v>22.62</v>
      </c>
      <c r="G61">
        <v>15.607799999999999</v>
      </c>
      <c r="H61">
        <v>0</v>
      </c>
      <c r="I61">
        <v>90.296999999999997</v>
      </c>
      <c r="J61">
        <v>2.286</v>
      </c>
      <c r="K61">
        <v>687.84215500000005</v>
      </c>
      <c r="L61">
        <v>437.60275000000001</v>
      </c>
      <c r="M61">
        <v>87.87</v>
      </c>
      <c r="N61">
        <v>119.15625</v>
      </c>
      <c r="O61">
        <v>62.395313000000002</v>
      </c>
      <c r="P61">
        <v>71.44</v>
      </c>
      <c r="Q61">
        <v>18.367999999999999</v>
      </c>
      <c r="R61">
        <v>36.192</v>
      </c>
      <c r="S61">
        <v>22.288</v>
      </c>
      <c r="T61">
        <v>0.48</v>
      </c>
      <c r="U61">
        <v>348.97500000000002</v>
      </c>
      <c r="V61">
        <v>20.731850000000001</v>
      </c>
      <c r="W61">
        <v>33.991999999999997</v>
      </c>
      <c r="X61">
        <v>98.34375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8.3312000000000008</v>
      </c>
      <c r="AG61">
        <v>43.145600000000002</v>
      </c>
      <c r="AH61">
        <v>0</v>
      </c>
      <c r="AI61">
        <v>0</v>
      </c>
      <c r="AJ61">
        <v>0</v>
      </c>
      <c r="AK61">
        <v>26.3</v>
      </c>
      <c r="AL61">
        <v>24.402000000000001</v>
      </c>
      <c r="AM61">
        <v>10.92168</v>
      </c>
      <c r="AN61">
        <v>0.80318999999999996</v>
      </c>
      <c r="AO61">
        <v>0</v>
      </c>
      <c r="AP61">
        <v>2.3058000000000001</v>
      </c>
      <c r="AQ61">
        <v>29.303999999999998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2.286</v>
      </c>
      <c r="AY61">
        <v>0</v>
      </c>
      <c r="AZ61">
        <f t="shared" si="0"/>
        <v>78.563515999999993</v>
      </c>
      <c r="BA61">
        <f t="shared" si="1"/>
        <v>2545.7248370000011</v>
      </c>
      <c r="BD61">
        <v>2.0610719999999998</v>
      </c>
      <c r="BE61">
        <v>0</v>
      </c>
      <c r="BF61">
        <v>2.3335999999999999E-2</v>
      </c>
      <c r="BG61">
        <v>0</v>
      </c>
      <c r="BH61">
        <v>0</v>
      </c>
      <c r="BI61">
        <v>0.84400399999999998</v>
      </c>
      <c r="BJ61">
        <v>0</v>
      </c>
      <c r="BK61">
        <v>1.5500999999999999E-2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1.3311090000000001</v>
      </c>
      <c r="BR61">
        <v>0</v>
      </c>
      <c r="BS61">
        <v>0.92</v>
      </c>
      <c r="BT61">
        <v>0</v>
      </c>
      <c r="BU61">
        <v>2.6925140000000001</v>
      </c>
      <c r="BV61">
        <v>1.341844</v>
      </c>
      <c r="BW61">
        <v>9.44</v>
      </c>
      <c r="BX61">
        <v>4.2581249999999997</v>
      </c>
      <c r="BY61">
        <v>0</v>
      </c>
      <c r="BZ61">
        <v>1.9381029999999999</v>
      </c>
      <c r="CA61">
        <v>3.5116909999999999</v>
      </c>
      <c r="CB61">
        <v>1.86</v>
      </c>
      <c r="CC61">
        <v>0.82</v>
      </c>
      <c r="CD61">
        <v>1.25</v>
      </c>
      <c r="CE61">
        <v>1.84</v>
      </c>
      <c r="CF61">
        <v>0.18</v>
      </c>
      <c r="CG61">
        <v>3.77</v>
      </c>
      <c r="CH61">
        <v>0</v>
      </c>
      <c r="CI61">
        <v>7.18</v>
      </c>
      <c r="CJ61">
        <v>0</v>
      </c>
      <c r="CK61">
        <v>0.88</v>
      </c>
      <c r="CL61">
        <v>5.313701</v>
      </c>
      <c r="CM61">
        <v>0.935114</v>
      </c>
      <c r="CN61">
        <v>3.5424669999999998</v>
      </c>
      <c r="CO61">
        <v>2.2200000000000002</v>
      </c>
      <c r="CP61">
        <v>0.99528000000000005</v>
      </c>
      <c r="CQ61">
        <v>2.7933970000000001</v>
      </c>
      <c r="CR61">
        <v>3.52</v>
      </c>
      <c r="CS61">
        <v>1.9422360000000001</v>
      </c>
      <c r="CT61">
        <v>1.9429620000000001</v>
      </c>
      <c r="CU61">
        <v>0.97984199999999999</v>
      </c>
      <c r="CV61">
        <v>2.6836880000000001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78.563515999999993</v>
      </c>
    </row>
    <row r="62" spans="1:114">
      <c r="A62" t="s">
        <v>104</v>
      </c>
      <c r="B62">
        <v>0</v>
      </c>
      <c r="C62">
        <v>0</v>
      </c>
      <c r="D62">
        <v>45.703200000000002</v>
      </c>
      <c r="E62">
        <v>0</v>
      </c>
      <c r="F62">
        <v>22.62</v>
      </c>
      <c r="G62">
        <v>15.607799999999999</v>
      </c>
      <c r="H62">
        <v>0</v>
      </c>
      <c r="I62">
        <v>90.296999999999997</v>
      </c>
      <c r="J62">
        <v>2.286</v>
      </c>
      <c r="K62">
        <v>687.84215500000005</v>
      </c>
      <c r="L62">
        <v>437.60275000000001</v>
      </c>
      <c r="M62">
        <v>87.87</v>
      </c>
      <c r="N62">
        <v>119.15625</v>
      </c>
      <c r="O62">
        <v>62.395313000000002</v>
      </c>
      <c r="P62">
        <v>75.239999999999995</v>
      </c>
      <c r="Q62">
        <v>18.367999999999999</v>
      </c>
      <c r="R62">
        <v>36.192</v>
      </c>
      <c r="S62">
        <v>22.288</v>
      </c>
      <c r="T62">
        <v>0.48</v>
      </c>
      <c r="U62">
        <v>348.97500000000002</v>
      </c>
      <c r="V62">
        <v>20.731850000000001</v>
      </c>
      <c r="W62">
        <v>33.991999999999997</v>
      </c>
      <c r="X62">
        <v>98.34375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8.3312000000000008</v>
      </c>
      <c r="AG62">
        <v>43.145600000000002</v>
      </c>
      <c r="AH62">
        <v>0</v>
      </c>
      <c r="AI62">
        <v>0</v>
      </c>
      <c r="AJ62">
        <v>0</v>
      </c>
      <c r="AK62">
        <v>26.3</v>
      </c>
      <c r="AL62">
        <v>24.402000000000001</v>
      </c>
      <c r="AM62">
        <v>10.92168</v>
      </c>
      <c r="AN62">
        <v>0.80318999999999996</v>
      </c>
      <c r="AO62">
        <v>0</v>
      </c>
      <c r="AP62">
        <v>2.3058000000000001</v>
      </c>
      <c r="AQ62">
        <v>58.607999999999997</v>
      </c>
      <c r="AR62">
        <v>26.495999999999999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2.286</v>
      </c>
      <c r="AY62">
        <v>0</v>
      </c>
      <c r="AZ62">
        <f t="shared" si="0"/>
        <v>78.513515999999996</v>
      </c>
      <c r="BA62">
        <f t="shared" si="1"/>
        <v>2557.8028370000011</v>
      </c>
      <c r="BD62">
        <v>2.0610719999999998</v>
      </c>
      <c r="BE62">
        <v>0</v>
      </c>
      <c r="BF62">
        <v>2.3335999999999999E-2</v>
      </c>
      <c r="BG62">
        <v>0</v>
      </c>
      <c r="BH62">
        <v>0</v>
      </c>
      <c r="BI62">
        <v>0.84400399999999998</v>
      </c>
      <c r="BJ62">
        <v>0</v>
      </c>
      <c r="BK62">
        <v>1.5500999999999999E-2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1.3311090000000001</v>
      </c>
      <c r="BR62">
        <v>0</v>
      </c>
      <c r="BS62">
        <v>0.92</v>
      </c>
      <c r="BT62">
        <v>0</v>
      </c>
      <c r="BU62">
        <v>2.6925140000000001</v>
      </c>
      <c r="BV62">
        <v>1.341844</v>
      </c>
      <c r="BW62">
        <v>9.44</v>
      </c>
      <c r="BX62">
        <v>4.2581249999999997</v>
      </c>
      <c r="BY62">
        <v>0</v>
      </c>
      <c r="BZ62">
        <v>1.9381029999999999</v>
      </c>
      <c r="CA62">
        <v>3.5116909999999999</v>
      </c>
      <c r="CB62">
        <v>1.86</v>
      </c>
      <c r="CC62">
        <v>0.8</v>
      </c>
      <c r="CD62">
        <v>1.22</v>
      </c>
      <c r="CE62">
        <v>1.84</v>
      </c>
      <c r="CF62">
        <v>0.18</v>
      </c>
      <c r="CG62">
        <v>3.77</v>
      </c>
      <c r="CH62">
        <v>0</v>
      </c>
      <c r="CI62">
        <v>7.18</v>
      </c>
      <c r="CJ62">
        <v>0</v>
      </c>
      <c r="CK62">
        <v>0.88</v>
      </c>
      <c r="CL62">
        <v>5.313701</v>
      </c>
      <c r="CM62">
        <v>0.935114</v>
      </c>
      <c r="CN62">
        <v>3.5424669999999998</v>
      </c>
      <c r="CO62">
        <v>2.2200000000000002</v>
      </c>
      <c r="CP62">
        <v>0.99528000000000005</v>
      </c>
      <c r="CQ62">
        <v>2.7933970000000001</v>
      </c>
      <c r="CR62">
        <v>3.52</v>
      </c>
      <c r="CS62">
        <v>1.9422360000000001</v>
      </c>
      <c r="CT62">
        <v>1.9429620000000001</v>
      </c>
      <c r="CU62">
        <v>0.97984199999999999</v>
      </c>
      <c r="CV62">
        <v>2.6836880000000001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78.513515999999996</v>
      </c>
    </row>
    <row r="63" spans="1:114">
      <c r="A63" t="s">
        <v>105</v>
      </c>
      <c r="B63">
        <v>0</v>
      </c>
      <c r="C63">
        <v>0</v>
      </c>
      <c r="D63">
        <v>45.703200000000002</v>
      </c>
      <c r="E63">
        <v>0</v>
      </c>
      <c r="F63">
        <v>22.62</v>
      </c>
      <c r="G63">
        <v>15.607799999999999</v>
      </c>
      <c r="H63">
        <v>0</v>
      </c>
      <c r="I63">
        <v>90.296999999999997</v>
      </c>
      <c r="J63">
        <v>2.286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77.52</v>
      </c>
      <c r="Q63">
        <v>18.367999999999999</v>
      </c>
      <c r="R63">
        <v>36.192</v>
      </c>
      <c r="S63">
        <v>22.288</v>
      </c>
      <c r="T63">
        <v>0.48</v>
      </c>
      <c r="U63">
        <v>348.97500000000002</v>
      </c>
      <c r="V63">
        <v>20.731850000000001</v>
      </c>
      <c r="W63">
        <v>34.799309999999998</v>
      </c>
      <c r="X63">
        <v>98.34375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8.3312000000000008</v>
      </c>
      <c r="AG63">
        <v>43.145600000000002</v>
      </c>
      <c r="AH63">
        <v>0</v>
      </c>
      <c r="AI63">
        <v>0</v>
      </c>
      <c r="AJ63">
        <v>0</v>
      </c>
      <c r="AK63">
        <v>26.3</v>
      </c>
      <c r="AL63">
        <v>24.402000000000001</v>
      </c>
      <c r="AM63">
        <v>10.92168</v>
      </c>
      <c r="AN63">
        <v>0.80318999999999996</v>
      </c>
      <c r="AO63">
        <v>0</v>
      </c>
      <c r="AP63">
        <v>2.3058000000000001</v>
      </c>
      <c r="AQ63">
        <v>58.607999999999997</v>
      </c>
      <c r="AR63">
        <v>4.4160000000000004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2.286</v>
      </c>
      <c r="AY63">
        <v>0</v>
      </c>
      <c r="AZ63">
        <f t="shared" si="0"/>
        <v>78.936541000000005</v>
      </c>
      <c r="BA63">
        <f t="shared" si="1"/>
        <v>2544.2831720000008</v>
      </c>
      <c r="BD63">
        <v>2.0610719999999998</v>
      </c>
      <c r="BE63">
        <v>0</v>
      </c>
      <c r="BF63">
        <v>2.3040000000000001E-2</v>
      </c>
      <c r="BG63">
        <v>0</v>
      </c>
      <c r="BH63">
        <v>0</v>
      </c>
      <c r="BI63">
        <v>0.84400399999999998</v>
      </c>
      <c r="BJ63">
        <v>0</v>
      </c>
      <c r="BK63">
        <v>1.5500999999999999E-2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1.57443</v>
      </c>
      <c r="BR63">
        <v>0</v>
      </c>
      <c r="BS63">
        <v>0.92</v>
      </c>
      <c r="BT63">
        <v>0</v>
      </c>
      <c r="BU63">
        <v>2.6925140000000001</v>
      </c>
      <c r="BV63">
        <v>1.341844</v>
      </c>
      <c r="BW63">
        <v>9.44</v>
      </c>
      <c r="BX63">
        <v>4.2581249999999997</v>
      </c>
      <c r="BY63">
        <v>0</v>
      </c>
      <c r="BZ63">
        <v>1.9381029999999999</v>
      </c>
      <c r="CA63">
        <v>3.5116909999999999</v>
      </c>
      <c r="CB63">
        <v>1.84</v>
      </c>
      <c r="CC63">
        <v>0.8</v>
      </c>
      <c r="CD63">
        <v>1.22</v>
      </c>
      <c r="CE63">
        <v>1.84</v>
      </c>
      <c r="CF63">
        <v>0.18</v>
      </c>
      <c r="CG63">
        <v>3.77</v>
      </c>
      <c r="CH63">
        <v>0</v>
      </c>
      <c r="CI63">
        <v>7.18</v>
      </c>
      <c r="CJ63">
        <v>0.2</v>
      </c>
      <c r="CK63">
        <v>0.88</v>
      </c>
      <c r="CL63">
        <v>5.313701</v>
      </c>
      <c r="CM63">
        <v>0.935114</v>
      </c>
      <c r="CN63">
        <v>3.5424669999999998</v>
      </c>
      <c r="CO63">
        <v>2.2200000000000002</v>
      </c>
      <c r="CP63">
        <v>0.99528000000000005</v>
      </c>
      <c r="CQ63">
        <v>2.7933970000000001</v>
      </c>
      <c r="CR63">
        <v>3.52</v>
      </c>
      <c r="CS63">
        <v>1.9422360000000001</v>
      </c>
      <c r="CT63">
        <v>1.9429620000000001</v>
      </c>
      <c r="CU63">
        <v>0.97984199999999999</v>
      </c>
      <c r="CV63">
        <v>2.6836880000000001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78.936541000000005</v>
      </c>
    </row>
    <row r="64" spans="1:114">
      <c r="A64" t="s">
        <v>106</v>
      </c>
      <c r="B64">
        <v>0</v>
      </c>
      <c r="C64">
        <v>0</v>
      </c>
      <c r="D64">
        <v>45.703200000000002</v>
      </c>
      <c r="E64">
        <v>0</v>
      </c>
      <c r="F64">
        <v>22.62</v>
      </c>
      <c r="G64">
        <v>15.607799999999999</v>
      </c>
      <c r="H64">
        <v>0</v>
      </c>
      <c r="I64">
        <v>90.296999999999997</v>
      </c>
      <c r="J64">
        <v>2.286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77.52</v>
      </c>
      <c r="Q64">
        <v>18.367999999999999</v>
      </c>
      <c r="R64">
        <v>36.192</v>
      </c>
      <c r="S64">
        <v>22.288</v>
      </c>
      <c r="T64">
        <v>0.48</v>
      </c>
      <c r="U64">
        <v>348.97500000000002</v>
      </c>
      <c r="V64">
        <v>20.731850000000001</v>
      </c>
      <c r="W64">
        <v>34.799309999999998</v>
      </c>
      <c r="X64">
        <v>98.34375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8.3312000000000008</v>
      </c>
      <c r="AG64">
        <v>43.145600000000002</v>
      </c>
      <c r="AH64">
        <v>0</v>
      </c>
      <c r="AI64">
        <v>0</v>
      </c>
      <c r="AJ64">
        <v>0</v>
      </c>
      <c r="AK64">
        <v>26.3</v>
      </c>
      <c r="AL64">
        <v>24.402000000000001</v>
      </c>
      <c r="AM64">
        <v>10.92168</v>
      </c>
      <c r="AN64">
        <v>0.80318999999999996</v>
      </c>
      <c r="AO64">
        <v>0</v>
      </c>
      <c r="AP64">
        <v>2.3058000000000001</v>
      </c>
      <c r="AQ64">
        <v>58.607999999999997</v>
      </c>
      <c r="AR64">
        <v>4.4160000000000004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2.286</v>
      </c>
      <c r="AY64">
        <v>0</v>
      </c>
      <c r="AZ64">
        <f t="shared" si="0"/>
        <v>79.146540999999999</v>
      </c>
      <c r="BA64">
        <f t="shared" si="1"/>
        <v>2544.4931720000009</v>
      </c>
      <c r="BD64">
        <v>2.0610719999999998</v>
      </c>
      <c r="BE64">
        <v>0</v>
      </c>
      <c r="BF64">
        <v>2.3040000000000001E-2</v>
      </c>
      <c r="BG64">
        <v>0</v>
      </c>
      <c r="BH64">
        <v>0</v>
      </c>
      <c r="BI64">
        <v>0.84400399999999998</v>
      </c>
      <c r="BJ64">
        <v>0</v>
      </c>
      <c r="BK64">
        <v>1.5500999999999999E-2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1.57443</v>
      </c>
      <c r="BR64">
        <v>0</v>
      </c>
      <c r="BS64">
        <v>0.92</v>
      </c>
      <c r="BT64">
        <v>0</v>
      </c>
      <c r="BU64">
        <v>2.6925140000000001</v>
      </c>
      <c r="BV64">
        <v>1.341844</v>
      </c>
      <c r="BW64">
        <v>9.44</v>
      </c>
      <c r="BX64">
        <v>4.2581249999999997</v>
      </c>
      <c r="BY64">
        <v>0</v>
      </c>
      <c r="BZ64">
        <v>1.9381029999999999</v>
      </c>
      <c r="CA64">
        <v>3.5116909999999999</v>
      </c>
      <c r="CB64">
        <v>1.84</v>
      </c>
      <c r="CC64">
        <v>0.8</v>
      </c>
      <c r="CD64">
        <v>1.22</v>
      </c>
      <c r="CE64">
        <v>1.84</v>
      </c>
      <c r="CF64">
        <v>0.18</v>
      </c>
      <c r="CG64">
        <v>3.77</v>
      </c>
      <c r="CH64">
        <v>0</v>
      </c>
      <c r="CI64">
        <v>7.18</v>
      </c>
      <c r="CJ64">
        <v>0.41</v>
      </c>
      <c r="CK64">
        <v>0.88</v>
      </c>
      <c r="CL64">
        <v>5.313701</v>
      </c>
      <c r="CM64">
        <v>0.935114</v>
      </c>
      <c r="CN64">
        <v>3.5424669999999998</v>
      </c>
      <c r="CO64">
        <v>2.2200000000000002</v>
      </c>
      <c r="CP64">
        <v>0.99528000000000005</v>
      </c>
      <c r="CQ64">
        <v>2.7933970000000001</v>
      </c>
      <c r="CR64">
        <v>3.52</v>
      </c>
      <c r="CS64">
        <v>1.9422360000000001</v>
      </c>
      <c r="CT64">
        <v>1.9429620000000001</v>
      </c>
      <c r="CU64">
        <v>0.97984199999999999</v>
      </c>
      <c r="CV64">
        <v>2.6836880000000001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79.146540999999999</v>
      </c>
    </row>
    <row r="65" spans="1:114">
      <c r="A65" t="s">
        <v>107</v>
      </c>
      <c r="B65">
        <v>0</v>
      </c>
      <c r="C65">
        <v>0</v>
      </c>
      <c r="D65">
        <v>45.703200000000002</v>
      </c>
      <c r="E65">
        <v>0</v>
      </c>
      <c r="F65">
        <v>22.62</v>
      </c>
      <c r="G65">
        <v>15.607799999999999</v>
      </c>
      <c r="H65">
        <v>0</v>
      </c>
      <c r="I65">
        <v>90.296999999999997</v>
      </c>
      <c r="J65">
        <v>2.286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77.52</v>
      </c>
      <c r="Q65">
        <v>18.367999999999999</v>
      </c>
      <c r="R65">
        <v>36.192</v>
      </c>
      <c r="S65">
        <v>22.288</v>
      </c>
      <c r="T65">
        <v>0.48</v>
      </c>
      <c r="U65">
        <v>348.97500000000002</v>
      </c>
      <c r="V65">
        <v>20.731850000000001</v>
      </c>
      <c r="W65">
        <v>34.799309999999998</v>
      </c>
      <c r="X65">
        <v>98.34375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8.3312000000000008</v>
      </c>
      <c r="AG65">
        <v>43.145600000000002</v>
      </c>
      <c r="AH65">
        <v>0</v>
      </c>
      <c r="AI65">
        <v>0</v>
      </c>
      <c r="AJ65">
        <v>0</v>
      </c>
      <c r="AK65">
        <v>26.3</v>
      </c>
      <c r="AL65">
        <v>24.402000000000001</v>
      </c>
      <c r="AM65">
        <v>10.92168</v>
      </c>
      <c r="AN65">
        <v>0.78359999999999996</v>
      </c>
      <c r="AO65">
        <v>0</v>
      </c>
      <c r="AP65">
        <v>2.3058000000000001</v>
      </c>
      <c r="AQ65">
        <v>58.607999999999997</v>
      </c>
      <c r="AR65">
        <v>4.4160000000000004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2.286</v>
      </c>
      <c r="AY65">
        <v>0</v>
      </c>
      <c r="AZ65">
        <f t="shared" si="0"/>
        <v>78.936541000000005</v>
      </c>
      <c r="BA65">
        <f t="shared" si="1"/>
        <v>2544.263582000001</v>
      </c>
      <c r="BD65">
        <v>2.0610719999999998</v>
      </c>
      <c r="BE65">
        <v>0</v>
      </c>
      <c r="BF65">
        <v>2.3040000000000001E-2</v>
      </c>
      <c r="BG65">
        <v>0</v>
      </c>
      <c r="BH65">
        <v>0</v>
      </c>
      <c r="BI65">
        <v>0.84400399999999998</v>
      </c>
      <c r="BJ65">
        <v>0</v>
      </c>
      <c r="BK65">
        <v>1.5500999999999999E-2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1.57443</v>
      </c>
      <c r="BR65">
        <v>0</v>
      </c>
      <c r="BS65">
        <v>0.92</v>
      </c>
      <c r="BT65">
        <v>0</v>
      </c>
      <c r="BU65">
        <v>2.6925140000000001</v>
      </c>
      <c r="BV65">
        <v>1.341844</v>
      </c>
      <c r="BW65">
        <v>9.44</v>
      </c>
      <c r="BX65">
        <v>4.2581249999999997</v>
      </c>
      <c r="BY65">
        <v>0</v>
      </c>
      <c r="BZ65">
        <v>1.9381029999999999</v>
      </c>
      <c r="CA65">
        <v>3.5116909999999999</v>
      </c>
      <c r="CB65">
        <v>1.84</v>
      </c>
      <c r="CC65">
        <v>0.8</v>
      </c>
      <c r="CD65">
        <v>1.22</v>
      </c>
      <c r="CE65">
        <v>1.84</v>
      </c>
      <c r="CF65">
        <v>0.18</v>
      </c>
      <c r="CG65">
        <v>3.77</v>
      </c>
      <c r="CH65">
        <v>0</v>
      </c>
      <c r="CI65">
        <v>7.18</v>
      </c>
      <c r="CJ65">
        <v>0.2</v>
      </c>
      <c r="CK65">
        <v>0.88</v>
      </c>
      <c r="CL65">
        <v>5.313701</v>
      </c>
      <c r="CM65">
        <v>0.935114</v>
      </c>
      <c r="CN65">
        <v>3.5424669999999998</v>
      </c>
      <c r="CO65">
        <v>2.2200000000000002</v>
      </c>
      <c r="CP65">
        <v>0.99528000000000005</v>
      </c>
      <c r="CQ65">
        <v>2.7933970000000001</v>
      </c>
      <c r="CR65">
        <v>3.52</v>
      </c>
      <c r="CS65">
        <v>1.9422360000000001</v>
      </c>
      <c r="CT65">
        <v>1.9429620000000001</v>
      </c>
      <c r="CU65">
        <v>0.97984199999999999</v>
      </c>
      <c r="CV65">
        <v>2.6836880000000001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78.936541000000005</v>
      </c>
    </row>
    <row r="66" spans="1:114">
      <c r="A66" t="s">
        <v>108</v>
      </c>
      <c r="B66">
        <v>0</v>
      </c>
      <c r="C66">
        <v>0</v>
      </c>
      <c r="D66">
        <v>45.703200000000002</v>
      </c>
      <c r="E66">
        <v>0</v>
      </c>
      <c r="F66">
        <v>22.62</v>
      </c>
      <c r="G66">
        <v>15.607799999999999</v>
      </c>
      <c r="H66">
        <v>0</v>
      </c>
      <c r="I66">
        <v>90.296999999999997</v>
      </c>
      <c r="J66">
        <v>2.286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77.52</v>
      </c>
      <c r="Q66">
        <v>18.367999999999999</v>
      </c>
      <c r="R66">
        <v>36.192</v>
      </c>
      <c r="S66">
        <v>22.288</v>
      </c>
      <c r="T66">
        <v>0.48</v>
      </c>
      <c r="U66">
        <v>348.97500000000002</v>
      </c>
      <c r="V66">
        <v>20.731850000000001</v>
      </c>
      <c r="W66">
        <v>34.799309999999998</v>
      </c>
      <c r="X66">
        <v>98.34375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8.3312000000000008</v>
      </c>
      <c r="AG66">
        <v>43.145600000000002</v>
      </c>
      <c r="AH66">
        <v>0</v>
      </c>
      <c r="AI66">
        <v>0</v>
      </c>
      <c r="AJ66">
        <v>0</v>
      </c>
      <c r="AK66">
        <v>26.3</v>
      </c>
      <c r="AL66">
        <v>24.402000000000001</v>
      </c>
      <c r="AM66">
        <v>10.92168</v>
      </c>
      <c r="AN66">
        <v>0.78359999999999996</v>
      </c>
      <c r="AO66">
        <v>0</v>
      </c>
      <c r="AP66">
        <v>2.3058000000000001</v>
      </c>
      <c r="AQ66">
        <v>58.607999999999997</v>
      </c>
      <c r="AR66">
        <v>26.495999999999999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2.286</v>
      </c>
      <c r="AY66">
        <v>0</v>
      </c>
      <c r="AZ66">
        <f t="shared" si="0"/>
        <v>79.146540999999999</v>
      </c>
      <c r="BA66">
        <f t="shared" si="1"/>
        <v>2566.5535820000009</v>
      </c>
      <c r="BD66">
        <v>2.0610719999999998</v>
      </c>
      <c r="BE66">
        <v>0</v>
      </c>
      <c r="BF66">
        <v>2.3040000000000001E-2</v>
      </c>
      <c r="BG66">
        <v>0</v>
      </c>
      <c r="BH66">
        <v>0</v>
      </c>
      <c r="BI66">
        <v>0.84400399999999998</v>
      </c>
      <c r="BJ66">
        <v>0</v>
      </c>
      <c r="BK66">
        <v>1.5500999999999999E-2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1.57443</v>
      </c>
      <c r="BR66">
        <v>0</v>
      </c>
      <c r="BS66">
        <v>0.92</v>
      </c>
      <c r="BT66">
        <v>0</v>
      </c>
      <c r="BU66">
        <v>2.6925140000000001</v>
      </c>
      <c r="BV66">
        <v>1.341844</v>
      </c>
      <c r="BW66">
        <v>9.44</v>
      </c>
      <c r="BX66">
        <v>4.2581249999999997</v>
      </c>
      <c r="BY66">
        <v>0</v>
      </c>
      <c r="BZ66">
        <v>1.9381029999999999</v>
      </c>
      <c r="CA66">
        <v>3.5116909999999999</v>
      </c>
      <c r="CB66">
        <v>1.84</v>
      </c>
      <c r="CC66">
        <v>0.8</v>
      </c>
      <c r="CD66">
        <v>1.22</v>
      </c>
      <c r="CE66">
        <v>1.84</v>
      </c>
      <c r="CF66">
        <v>0.18</v>
      </c>
      <c r="CG66">
        <v>3.77</v>
      </c>
      <c r="CH66">
        <v>0</v>
      </c>
      <c r="CI66">
        <v>7.18</v>
      </c>
      <c r="CJ66">
        <v>0.41</v>
      </c>
      <c r="CK66">
        <v>0.88</v>
      </c>
      <c r="CL66">
        <v>5.313701</v>
      </c>
      <c r="CM66">
        <v>0.935114</v>
      </c>
      <c r="CN66">
        <v>3.5424669999999998</v>
      </c>
      <c r="CO66">
        <v>2.2200000000000002</v>
      </c>
      <c r="CP66">
        <v>0.99528000000000005</v>
      </c>
      <c r="CQ66">
        <v>2.7933970000000001</v>
      </c>
      <c r="CR66">
        <v>3.52</v>
      </c>
      <c r="CS66">
        <v>1.9422360000000001</v>
      </c>
      <c r="CT66">
        <v>1.9429620000000001</v>
      </c>
      <c r="CU66">
        <v>0.97984199999999999</v>
      </c>
      <c r="CV66">
        <v>2.6836880000000001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79.146540999999999</v>
      </c>
    </row>
    <row r="67" spans="1:114">
      <c r="A67" t="s">
        <v>109</v>
      </c>
      <c r="B67">
        <v>0</v>
      </c>
      <c r="C67">
        <v>0</v>
      </c>
      <c r="D67">
        <v>45.703200000000002</v>
      </c>
      <c r="E67">
        <v>0</v>
      </c>
      <c r="F67">
        <v>22.62</v>
      </c>
      <c r="G67">
        <v>15.607799999999999</v>
      </c>
      <c r="H67">
        <v>0</v>
      </c>
      <c r="I67">
        <v>90.296999999999997</v>
      </c>
      <c r="J67">
        <v>2.286</v>
      </c>
      <c r="K67">
        <v>687.84215500000005</v>
      </c>
      <c r="L67">
        <v>437.60275000000001</v>
      </c>
      <c r="M67">
        <v>92.92</v>
      </c>
      <c r="N67">
        <v>119.15625</v>
      </c>
      <c r="O67">
        <v>62.395313000000002</v>
      </c>
      <c r="P67">
        <v>83.6</v>
      </c>
      <c r="Q67">
        <v>18.367999999999999</v>
      </c>
      <c r="R67">
        <v>36.192</v>
      </c>
      <c r="S67">
        <v>22.288</v>
      </c>
      <c r="T67">
        <v>0.48</v>
      </c>
      <c r="U67">
        <v>348.97500000000002</v>
      </c>
      <c r="V67">
        <v>20.731850000000001</v>
      </c>
      <c r="W67">
        <v>34.799309999999998</v>
      </c>
      <c r="X67">
        <v>98.34375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8.3312000000000008</v>
      </c>
      <c r="AG67">
        <v>43.145600000000002</v>
      </c>
      <c r="AH67">
        <v>0</v>
      </c>
      <c r="AI67">
        <v>0</v>
      </c>
      <c r="AJ67">
        <v>0</v>
      </c>
      <c r="AK67">
        <v>26.3</v>
      </c>
      <c r="AL67">
        <v>24.402000000000001</v>
      </c>
      <c r="AM67">
        <v>10.92168</v>
      </c>
      <c r="AN67">
        <v>0.78359999999999996</v>
      </c>
      <c r="AO67">
        <v>0</v>
      </c>
      <c r="AP67">
        <v>2.3058000000000001</v>
      </c>
      <c r="AQ67">
        <v>58.607999999999997</v>
      </c>
      <c r="AR67">
        <v>47.472000000000001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2.286</v>
      </c>
      <c r="AY67">
        <v>0</v>
      </c>
      <c r="AZ67">
        <f t="shared" si="0"/>
        <v>79.171984999999992</v>
      </c>
      <c r="BA67">
        <f t="shared" si="1"/>
        <v>2593.3498430000009</v>
      </c>
      <c r="BD67">
        <v>2.0610719999999998</v>
      </c>
      <c r="BE67">
        <v>0</v>
      </c>
      <c r="BF67">
        <v>2.2964999999999999E-2</v>
      </c>
      <c r="BG67">
        <v>0</v>
      </c>
      <c r="BH67">
        <v>0</v>
      </c>
      <c r="BI67">
        <v>0.84400399999999998</v>
      </c>
      <c r="BJ67">
        <v>0</v>
      </c>
      <c r="BK67">
        <v>1.5820000000000001E-2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1.57443</v>
      </c>
      <c r="BR67">
        <v>5.5199999999999999E-2</v>
      </c>
      <c r="BS67">
        <v>0.92</v>
      </c>
      <c r="BT67">
        <v>0</v>
      </c>
      <c r="BU67">
        <v>2.6925140000000001</v>
      </c>
      <c r="BV67">
        <v>1.341844</v>
      </c>
      <c r="BW67">
        <v>9.44</v>
      </c>
      <c r="BX67">
        <v>4.2581249999999997</v>
      </c>
      <c r="BY67">
        <v>0</v>
      </c>
      <c r="BZ67">
        <v>1.9381029999999999</v>
      </c>
      <c r="CA67">
        <v>3.5116909999999999</v>
      </c>
      <c r="CB67">
        <v>1.84</v>
      </c>
      <c r="CC67">
        <v>0.8</v>
      </c>
      <c r="CD67">
        <v>1.22</v>
      </c>
      <c r="CE67">
        <v>1.81</v>
      </c>
      <c r="CF67">
        <v>0.18</v>
      </c>
      <c r="CG67">
        <v>3.77</v>
      </c>
      <c r="CH67">
        <v>0</v>
      </c>
      <c r="CI67">
        <v>7.18</v>
      </c>
      <c r="CJ67">
        <v>0.41</v>
      </c>
      <c r="CK67">
        <v>0.88</v>
      </c>
      <c r="CL67">
        <v>5.313701</v>
      </c>
      <c r="CM67">
        <v>0.935114</v>
      </c>
      <c r="CN67">
        <v>3.5424669999999998</v>
      </c>
      <c r="CO67">
        <v>2.2200000000000002</v>
      </c>
      <c r="CP67">
        <v>0.99528000000000005</v>
      </c>
      <c r="CQ67">
        <v>2.7933970000000001</v>
      </c>
      <c r="CR67">
        <v>3.52</v>
      </c>
      <c r="CS67">
        <v>1.9422360000000001</v>
      </c>
      <c r="CT67">
        <v>1.9429620000000001</v>
      </c>
      <c r="CU67">
        <v>0.97984199999999999</v>
      </c>
      <c r="CV67">
        <v>2.6836880000000001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79.171984999999992</v>
      </c>
    </row>
    <row r="68" spans="1:114">
      <c r="A68" t="s">
        <v>110</v>
      </c>
      <c r="B68">
        <v>0</v>
      </c>
      <c r="C68">
        <v>0</v>
      </c>
      <c r="D68">
        <v>45.703200000000002</v>
      </c>
      <c r="E68">
        <v>0</v>
      </c>
      <c r="F68">
        <v>22.62</v>
      </c>
      <c r="G68">
        <v>15.607799999999999</v>
      </c>
      <c r="H68">
        <v>0</v>
      </c>
      <c r="I68">
        <v>90.296999999999997</v>
      </c>
      <c r="J68">
        <v>2.286</v>
      </c>
      <c r="K68">
        <v>687.84215500000005</v>
      </c>
      <c r="L68">
        <v>437.60275000000001</v>
      </c>
      <c r="M68">
        <v>92.92</v>
      </c>
      <c r="N68">
        <v>119.15625</v>
      </c>
      <c r="O68">
        <v>62.395313000000002</v>
      </c>
      <c r="P68">
        <v>83.6</v>
      </c>
      <c r="Q68">
        <v>18.367999999999999</v>
      </c>
      <c r="R68">
        <v>36.192</v>
      </c>
      <c r="S68">
        <v>22.288</v>
      </c>
      <c r="T68">
        <v>0.48</v>
      </c>
      <c r="U68">
        <v>348.97500000000002</v>
      </c>
      <c r="V68">
        <v>20.731850000000001</v>
      </c>
      <c r="W68">
        <v>34.799309999999998</v>
      </c>
      <c r="X68">
        <v>98.34375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8.3312000000000008</v>
      </c>
      <c r="AG68">
        <v>43.145600000000002</v>
      </c>
      <c r="AH68">
        <v>0</v>
      </c>
      <c r="AI68">
        <v>0</v>
      </c>
      <c r="AJ68">
        <v>0</v>
      </c>
      <c r="AK68">
        <v>26.3</v>
      </c>
      <c r="AL68">
        <v>24.402000000000001</v>
      </c>
      <c r="AM68">
        <v>13.376300000000001</v>
      </c>
      <c r="AN68">
        <v>0.78359999999999996</v>
      </c>
      <c r="AO68">
        <v>0</v>
      </c>
      <c r="AP68">
        <v>2.3058000000000001</v>
      </c>
      <c r="AQ68">
        <v>58.607999999999997</v>
      </c>
      <c r="AR68">
        <v>47.472000000000001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2.286</v>
      </c>
      <c r="AY68">
        <v>0</v>
      </c>
      <c r="AZ68">
        <f t="shared" ref="AZ68:AZ98" si="3">DJ68</f>
        <v>79.61671299999999</v>
      </c>
      <c r="BA68">
        <f t="shared" ref="BA68:BA98" si="4">SUM(B68:AZ68)</f>
        <v>2596.2491910000008</v>
      </c>
      <c r="BD68">
        <v>2.0610719999999998</v>
      </c>
      <c r="BE68">
        <v>0</v>
      </c>
      <c r="BF68">
        <v>2.2964999999999999E-2</v>
      </c>
      <c r="BG68">
        <v>0</v>
      </c>
      <c r="BH68">
        <v>0</v>
      </c>
      <c r="BI68">
        <v>0.84400399999999998</v>
      </c>
      <c r="BJ68">
        <v>0</v>
      </c>
      <c r="BK68">
        <v>1.5820000000000001E-2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1.57443</v>
      </c>
      <c r="BR68">
        <v>0.49992799999999998</v>
      </c>
      <c r="BS68">
        <v>0.92</v>
      </c>
      <c r="BT68">
        <v>0</v>
      </c>
      <c r="BU68">
        <v>2.6925140000000001</v>
      </c>
      <c r="BV68">
        <v>1.341844</v>
      </c>
      <c r="BW68">
        <v>9.44</v>
      </c>
      <c r="BX68">
        <v>4.2581249999999997</v>
      </c>
      <c r="BY68">
        <v>0</v>
      </c>
      <c r="BZ68">
        <v>1.9381029999999999</v>
      </c>
      <c r="CA68">
        <v>3.5116909999999999</v>
      </c>
      <c r="CB68">
        <v>1.84</v>
      </c>
      <c r="CC68">
        <v>0.8</v>
      </c>
      <c r="CD68">
        <v>1.22</v>
      </c>
      <c r="CE68">
        <v>1.81</v>
      </c>
      <c r="CF68">
        <v>0.18</v>
      </c>
      <c r="CG68">
        <v>3.77</v>
      </c>
      <c r="CH68">
        <v>0</v>
      </c>
      <c r="CI68">
        <v>7.18</v>
      </c>
      <c r="CJ68">
        <v>0.41</v>
      </c>
      <c r="CK68">
        <v>0.88</v>
      </c>
      <c r="CL68">
        <v>5.313701</v>
      </c>
      <c r="CM68">
        <v>0.935114</v>
      </c>
      <c r="CN68">
        <v>3.5424669999999998</v>
      </c>
      <c r="CO68">
        <v>2.2200000000000002</v>
      </c>
      <c r="CP68">
        <v>0.99528000000000005</v>
      </c>
      <c r="CQ68">
        <v>2.7933970000000001</v>
      </c>
      <c r="CR68">
        <v>3.52</v>
      </c>
      <c r="CS68">
        <v>1.9422360000000001</v>
      </c>
      <c r="CT68">
        <v>1.9429620000000001</v>
      </c>
      <c r="CU68">
        <v>0.97984199999999999</v>
      </c>
      <c r="CV68">
        <v>2.6836880000000001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79.61671299999999</v>
      </c>
    </row>
    <row r="69" spans="1:114">
      <c r="A69" t="s">
        <v>111</v>
      </c>
      <c r="B69">
        <v>0</v>
      </c>
      <c r="C69">
        <v>0</v>
      </c>
      <c r="D69">
        <v>45.703200000000002</v>
      </c>
      <c r="E69">
        <v>0</v>
      </c>
      <c r="F69">
        <v>22.62</v>
      </c>
      <c r="G69">
        <v>15.607799999999999</v>
      </c>
      <c r="H69">
        <v>0</v>
      </c>
      <c r="I69">
        <v>90.296999999999997</v>
      </c>
      <c r="J69">
        <v>2.286</v>
      </c>
      <c r="K69">
        <v>687.84215500000005</v>
      </c>
      <c r="L69">
        <v>437.60275000000001</v>
      </c>
      <c r="M69">
        <v>92.92</v>
      </c>
      <c r="N69">
        <v>119.15625</v>
      </c>
      <c r="O69">
        <v>62.395313000000002</v>
      </c>
      <c r="P69">
        <v>83.6</v>
      </c>
      <c r="Q69">
        <v>18.367999999999999</v>
      </c>
      <c r="R69">
        <v>36.192</v>
      </c>
      <c r="S69">
        <v>22.288</v>
      </c>
      <c r="T69">
        <v>0.48</v>
      </c>
      <c r="U69">
        <v>348.97500000000002</v>
      </c>
      <c r="V69">
        <v>20.731850000000001</v>
      </c>
      <c r="W69">
        <v>34.799309999999998</v>
      </c>
      <c r="X69">
        <v>98.34375</v>
      </c>
      <c r="Y69">
        <v>0</v>
      </c>
      <c r="Z69">
        <v>6.5537999999999998</v>
      </c>
      <c r="AA69">
        <v>3.7919999999999998</v>
      </c>
      <c r="AB69">
        <v>0</v>
      </c>
      <c r="AC69">
        <v>10.02744</v>
      </c>
      <c r="AD69">
        <v>0</v>
      </c>
      <c r="AE69">
        <v>0</v>
      </c>
      <c r="AF69">
        <v>8.3312000000000008</v>
      </c>
      <c r="AG69">
        <v>43.145600000000002</v>
      </c>
      <c r="AH69">
        <v>0</v>
      </c>
      <c r="AI69">
        <v>0</v>
      </c>
      <c r="AJ69">
        <v>0</v>
      </c>
      <c r="AK69">
        <v>26.3</v>
      </c>
      <c r="AL69">
        <v>24.402000000000001</v>
      </c>
      <c r="AM69">
        <v>16.349423999999999</v>
      </c>
      <c r="AN69">
        <v>0.78359999999999996</v>
      </c>
      <c r="AO69">
        <v>0</v>
      </c>
      <c r="AP69">
        <v>2.3058000000000001</v>
      </c>
      <c r="AQ69">
        <v>58.607999999999997</v>
      </c>
      <c r="AR69">
        <v>39.744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2.286</v>
      </c>
      <c r="AY69">
        <v>0</v>
      </c>
      <c r="AZ69">
        <f t="shared" si="3"/>
        <v>79.736712999999995</v>
      </c>
      <c r="BA69">
        <f t="shared" si="4"/>
        <v>2605.4337550000005</v>
      </c>
      <c r="BD69">
        <v>2.0610719999999998</v>
      </c>
      <c r="BE69">
        <v>0</v>
      </c>
      <c r="BF69">
        <v>2.2964999999999999E-2</v>
      </c>
      <c r="BG69">
        <v>0</v>
      </c>
      <c r="BH69">
        <v>0</v>
      </c>
      <c r="BI69">
        <v>0.84400399999999998</v>
      </c>
      <c r="BJ69">
        <v>0</v>
      </c>
      <c r="BK69">
        <v>1.5820000000000001E-2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1.57443</v>
      </c>
      <c r="BR69">
        <v>0.49992799999999998</v>
      </c>
      <c r="BS69">
        <v>0.92</v>
      </c>
      <c r="BT69">
        <v>0</v>
      </c>
      <c r="BU69">
        <v>2.6925140000000001</v>
      </c>
      <c r="BV69">
        <v>1.341844</v>
      </c>
      <c r="BW69">
        <v>9.44</v>
      </c>
      <c r="BX69">
        <v>4.2581249999999997</v>
      </c>
      <c r="BY69">
        <v>0</v>
      </c>
      <c r="BZ69">
        <v>1.9381029999999999</v>
      </c>
      <c r="CA69">
        <v>3.5116909999999999</v>
      </c>
      <c r="CB69">
        <v>1.84</v>
      </c>
      <c r="CC69">
        <v>0.8</v>
      </c>
      <c r="CD69">
        <v>1.22</v>
      </c>
      <c r="CE69">
        <v>1.81</v>
      </c>
      <c r="CF69">
        <v>0.17</v>
      </c>
      <c r="CG69">
        <v>3.77</v>
      </c>
      <c r="CH69">
        <v>0</v>
      </c>
      <c r="CI69">
        <v>7.21</v>
      </c>
      <c r="CJ69">
        <v>0.51</v>
      </c>
      <c r="CK69">
        <v>0.88</v>
      </c>
      <c r="CL69">
        <v>5.313701</v>
      </c>
      <c r="CM69">
        <v>0.935114</v>
      </c>
      <c r="CN69">
        <v>3.5424669999999998</v>
      </c>
      <c r="CO69">
        <v>2.2200000000000002</v>
      </c>
      <c r="CP69">
        <v>0.99528000000000005</v>
      </c>
      <c r="CQ69">
        <v>2.7933970000000001</v>
      </c>
      <c r="CR69">
        <v>3.52</v>
      </c>
      <c r="CS69">
        <v>1.9422360000000001</v>
      </c>
      <c r="CT69">
        <v>1.9429620000000001</v>
      </c>
      <c r="CU69">
        <v>0.97984199999999999</v>
      </c>
      <c r="CV69">
        <v>2.6836880000000001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79.736712999999995</v>
      </c>
    </row>
    <row r="70" spans="1:114">
      <c r="A70" t="s">
        <v>112</v>
      </c>
      <c r="B70">
        <v>0</v>
      </c>
      <c r="C70">
        <v>0</v>
      </c>
      <c r="D70">
        <v>45.703200000000002</v>
      </c>
      <c r="E70">
        <v>0</v>
      </c>
      <c r="F70">
        <v>22.62</v>
      </c>
      <c r="G70">
        <v>15.607799999999999</v>
      </c>
      <c r="H70">
        <v>0</v>
      </c>
      <c r="I70">
        <v>90.296999999999997</v>
      </c>
      <c r="J70">
        <v>2.286</v>
      </c>
      <c r="K70">
        <v>687.84215500000005</v>
      </c>
      <c r="L70">
        <v>437.60275000000001</v>
      </c>
      <c r="M70">
        <v>92.92</v>
      </c>
      <c r="N70">
        <v>119.15625</v>
      </c>
      <c r="O70">
        <v>62.395313000000002</v>
      </c>
      <c r="P70">
        <v>83.6</v>
      </c>
      <c r="Q70">
        <v>18.367999999999999</v>
      </c>
      <c r="R70">
        <v>36.192</v>
      </c>
      <c r="S70">
        <v>22.288</v>
      </c>
      <c r="T70">
        <v>0.48</v>
      </c>
      <c r="U70">
        <v>348.97500000000002</v>
      </c>
      <c r="V70">
        <v>20.731850000000001</v>
      </c>
      <c r="W70">
        <v>34.799309999999998</v>
      </c>
      <c r="X70">
        <v>98.34375</v>
      </c>
      <c r="Y70">
        <v>0</v>
      </c>
      <c r="Z70">
        <v>6.5537999999999998</v>
      </c>
      <c r="AA70">
        <v>13.983000000000001</v>
      </c>
      <c r="AB70">
        <v>0</v>
      </c>
      <c r="AC70">
        <v>10.02744</v>
      </c>
      <c r="AD70">
        <v>0</v>
      </c>
      <c r="AE70">
        <v>0</v>
      </c>
      <c r="AF70">
        <v>8.3312000000000008</v>
      </c>
      <c r="AG70">
        <v>43.145600000000002</v>
      </c>
      <c r="AH70">
        <v>0</v>
      </c>
      <c r="AI70">
        <v>0</v>
      </c>
      <c r="AJ70">
        <v>0</v>
      </c>
      <c r="AK70">
        <v>26.3</v>
      </c>
      <c r="AL70">
        <v>24.402000000000001</v>
      </c>
      <c r="AM70">
        <v>16.349423999999999</v>
      </c>
      <c r="AN70">
        <v>0.78359999999999996</v>
      </c>
      <c r="AO70">
        <v>0</v>
      </c>
      <c r="AP70">
        <v>2.3058000000000001</v>
      </c>
      <c r="AQ70">
        <v>58.607999999999997</v>
      </c>
      <c r="AR70">
        <v>39.744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2.286</v>
      </c>
      <c r="AY70">
        <v>0</v>
      </c>
      <c r="AZ70">
        <f t="shared" si="3"/>
        <v>79.736712999999995</v>
      </c>
      <c r="BA70">
        <f t="shared" si="4"/>
        <v>2615.6247550000007</v>
      </c>
      <c r="BD70">
        <v>2.0610719999999998</v>
      </c>
      <c r="BE70">
        <v>0</v>
      </c>
      <c r="BF70">
        <v>2.2964999999999999E-2</v>
      </c>
      <c r="BG70">
        <v>0</v>
      </c>
      <c r="BH70">
        <v>0</v>
      </c>
      <c r="BI70">
        <v>0.84400399999999998</v>
      </c>
      <c r="BJ70">
        <v>0</v>
      </c>
      <c r="BK70">
        <v>1.5820000000000001E-2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1.57443</v>
      </c>
      <c r="BR70">
        <v>0.49992799999999998</v>
      </c>
      <c r="BS70">
        <v>0.92</v>
      </c>
      <c r="BT70">
        <v>0</v>
      </c>
      <c r="BU70">
        <v>2.6925140000000001</v>
      </c>
      <c r="BV70">
        <v>1.341844</v>
      </c>
      <c r="BW70">
        <v>9.44</v>
      </c>
      <c r="BX70">
        <v>4.2581249999999997</v>
      </c>
      <c r="BY70">
        <v>0</v>
      </c>
      <c r="BZ70">
        <v>1.9381029999999999</v>
      </c>
      <c r="CA70">
        <v>3.5116909999999999</v>
      </c>
      <c r="CB70">
        <v>1.84</v>
      </c>
      <c r="CC70">
        <v>0.8</v>
      </c>
      <c r="CD70">
        <v>1.22</v>
      </c>
      <c r="CE70">
        <v>1.81</v>
      </c>
      <c r="CF70">
        <v>0.17</v>
      </c>
      <c r="CG70">
        <v>3.77</v>
      </c>
      <c r="CH70">
        <v>0</v>
      </c>
      <c r="CI70">
        <v>7.21</v>
      </c>
      <c r="CJ70">
        <v>0.51</v>
      </c>
      <c r="CK70">
        <v>0.88</v>
      </c>
      <c r="CL70">
        <v>5.313701</v>
      </c>
      <c r="CM70">
        <v>0.935114</v>
      </c>
      <c r="CN70">
        <v>3.5424669999999998</v>
      </c>
      <c r="CO70">
        <v>2.2200000000000002</v>
      </c>
      <c r="CP70">
        <v>0.99528000000000005</v>
      </c>
      <c r="CQ70">
        <v>2.7933970000000001</v>
      </c>
      <c r="CR70">
        <v>3.52</v>
      </c>
      <c r="CS70">
        <v>1.9422360000000001</v>
      </c>
      <c r="CT70">
        <v>1.9429620000000001</v>
      </c>
      <c r="CU70">
        <v>0.97984199999999999</v>
      </c>
      <c r="CV70">
        <v>2.6836880000000001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79.736712999999995</v>
      </c>
    </row>
    <row r="71" spans="1:114">
      <c r="A71" t="s">
        <v>113</v>
      </c>
      <c r="B71">
        <v>0</v>
      </c>
      <c r="C71">
        <v>0</v>
      </c>
      <c r="D71">
        <v>45.703200000000002</v>
      </c>
      <c r="E71">
        <v>0</v>
      </c>
      <c r="F71">
        <v>22.62</v>
      </c>
      <c r="G71">
        <v>15.607799999999999</v>
      </c>
      <c r="H71">
        <v>0</v>
      </c>
      <c r="I71">
        <v>90.296999999999997</v>
      </c>
      <c r="J71">
        <v>2.286</v>
      </c>
      <c r="K71">
        <v>687.84215500000005</v>
      </c>
      <c r="L71">
        <v>437.60275000000001</v>
      </c>
      <c r="M71">
        <v>92.92</v>
      </c>
      <c r="N71">
        <v>119.15625</v>
      </c>
      <c r="O71">
        <v>62.395313000000002</v>
      </c>
      <c r="P71">
        <v>83.6</v>
      </c>
      <c r="Q71">
        <v>18.367999999999999</v>
      </c>
      <c r="R71">
        <v>36.192</v>
      </c>
      <c r="S71">
        <v>22.288</v>
      </c>
      <c r="T71">
        <v>0.48</v>
      </c>
      <c r="U71">
        <v>348.97500000000002</v>
      </c>
      <c r="V71">
        <v>20.731850000000001</v>
      </c>
      <c r="W71">
        <v>34.799309999999998</v>
      </c>
      <c r="X71">
        <v>98.34375</v>
      </c>
      <c r="Y71">
        <v>0</v>
      </c>
      <c r="Z71">
        <v>6.5537999999999998</v>
      </c>
      <c r="AA71">
        <v>17.774999999999999</v>
      </c>
      <c r="AB71">
        <v>0</v>
      </c>
      <c r="AC71">
        <v>10.02744</v>
      </c>
      <c r="AD71">
        <v>0</v>
      </c>
      <c r="AE71">
        <v>0</v>
      </c>
      <c r="AF71">
        <v>8.3312000000000008</v>
      </c>
      <c r="AG71">
        <v>43.145600000000002</v>
      </c>
      <c r="AH71">
        <v>0</v>
      </c>
      <c r="AI71">
        <v>0</v>
      </c>
      <c r="AJ71">
        <v>0</v>
      </c>
      <c r="AK71">
        <v>26.3</v>
      </c>
      <c r="AL71">
        <v>24.402000000000001</v>
      </c>
      <c r="AM71">
        <v>16.349423999999999</v>
      </c>
      <c r="AN71">
        <v>0.78359999999999996</v>
      </c>
      <c r="AO71">
        <v>0</v>
      </c>
      <c r="AP71">
        <v>2.3058000000000001</v>
      </c>
      <c r="AQ71">
        <v>58.607999999999997</v>
      </c>
      <c r="AR71">
        <v>17.664000000000001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2.286</v>
      </c>
      <c r="AY71">
        <v>0</v>
      </c>
      <c r="AZ71">
        <f t="shared" si="3"/>
        <v>80.153515999999996</v>
      </c>
      <c r="BA71">
        <f t="shared" si="4"/>
        <v>2597.7535580000008</v>
      </c>
      <c r="BD71">
        <v>2.0610719999999998</v>
      </c>
      <c r="BE71">
        <v>0</v>
      </c>
      <c r="BF71">
        <v>2.2964999999999999E-2</v>
      </c>
      <c r="BG71">
        <v>0</v>
      </c>
      <c r="BH71">
        <v>0</v>
      </c>
      <c r="BI71">
        <v>0.84400399999999998</v>
      </c>
      <c r="BJ71">
        <v>0</v>
      </c>
      <c r="BK71">
        <v>1.5820000000000001E-2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1.7712330000000001</v>
      </c>
      <c r="BR71">
        <v>0.49992799999999998</v>
      </c>
      <c r="BS71">
        <v>0.92</v>
      </c>
      <c r="BT71">
        <v>0</v>
      </c>
      <c r="BU71">
        <v>2.6925140000000001</v>
      </c>
      <c r="BV71">
        <v>1.341844</v>
      </c>
      <c r="BW71">
        <v>9.44</v>
      </c>
      <c r="BX71">
        <v>4.2581249999999997</v>
      </c>
      <c r="BY71">
        <v>0</v>
      </c>
      <c r="BZ71">
        <v>1.9381029999999999</v>
      </c>
      <c r="CA71">
        <v>3.5116909999999999</v>
      </c>
      <c r="CB71">
        <v>1.84</v>
      </c>
      <c r="CC71">
        <v>0.8</v>
      </c>
      <c r="CD71">
        <v>1.33</v>
      </c>
      <c r="CE71">
        <v>1.81</v>
      </c>
      <c r="CF71">
        <v>0.17</v>
      </c>
      <c r="CG71">
        <v>3.77</v>
      </c>
      <c r="CH71">
        <v>0</v>
      </c>
      <c r="CI71">
        <v>7.21</v>
      </c>
      <c r="CJ71">
        <v>0.62</v>
      </c>
      <c r="CK71">
        <v>0.88</v>
      </c>
      <c r="CL71">
        <v>5.313701</v>
      </c>
      <c r="CM71">
        <v>0.935114</v>
      </c>
      <c r="CN71">
        <v>3.5424669999999998</v>
      </c>
      <c r="CO71">
        <v>2.2200000000000002</v>
      </c>
      <c r="CP71">
        <v>0.99528000000000005</v>
      </c>
      <c r="CQ71">
        <v>2.7933970000000001</v>
      </c>
      <c r="CR71">
        <v>3.52</v>
      </c>
      <c r="CS71">
        <v>1.9422360000000001</v>
      </c>
      <c r="CT71">
        <v>1.9429620000000001</v>
      </c>
      <c r="CU71">
        <v>0.97984199999999999</v>
      </c>
      <c r="CV71">
        <v>2.6836880000000001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80.153515999999996</v>
      </c>
    </row>
    <row r="72" spans="1:114">
      <c r="A72" t="s">
        <v>114</v>
      </c>
      <c r="B72">
        <v>0</v>
      </c>
      <c r="C72">
        <v>0</v>
      </c>
      <c r="D72">
        <v>45.703200000000002</v>
      </c>
      <c r="E72">
        <v>0</v>
      </c>
      <c r="F72">
        <v>22.62</v>
      </c>
      <c r="G72">
        <v>15.607799999999999</v>
      </c>
      <c r="H72">
        <v>0</v>
      </c>
      <c r="I72">
        <v>90.296999999999997</v>
      </c>
      <c r="J72">
        <v>2.286</v>
      </c>
      <c r="K72">
        <v>687.84215500000005</v>
      </c>
      <c r="L72">
        <v>437.60275000000001</v>
      </c>
      <c r="M72">
        <v>92.92</v>
      </c>
      <c r="N72">
        <v>119.15625</v>
      </c>
      <c r="O72">
        <v>62.395313000000002</v>
      </c>
      <c r="P72">
        <v>83.6</v>
      </c>
      <c r="Q72">
        <v>18.367999999999999</v>
      </c>
      <c r="R72">
        <v>36.192</v>
      </c>
      <c r="S72">
        <v>22.288</v>
      </c>
      <c r="T72">
        <v>0.48</v>
      </c>
      <c r="U72">
        <v>348.97500000000002</v>
      </c>
      <c r="V72">
        <v>20.731850000000001</v>
      </c>
      <c r="W72">
        <v>34.799309999999998</v>
      </c>
      <c r="X72">
        <v>98.34375</v>
      </c>
      <c r="Y72">
        <v>0</v>
      </c>
      <c r="Z72">
        <v>6.5537999999999998</v>
      </c>
      <c r="AA72">
        <v>23.7</v>
      </c>
      <c r="AB72">
        <v>3.47</v>
      </c>
      <c r="AC72">
        <v>10.02744</v>
      </c>
      <c r="AD72">
        <v>0</v>
      </c>
      <c r="AE72">
        <v>0</v>
      </c>
      <c r="AF72">
        <v>8.3312000000000008</v>
      </c>
      <c r="AG72">
        <v>43.145600000000002</v>
      </c>
      <c r="AH72">
        <v>19.54</v>
      </c>
      <c r="AI72">
        <v>0</v>
      </c>
      <c r="AJ72">
        <v>0</v>
      </c>
      <c r="AK72">
        <v>26.3</v>
      </c>
      <c r="AL72">
        <v>24.402000000000001</v>
      </c>
      <c r="AM72">
        <v>16.349423999999999</v>
      </c>
      <c r="AN72">
        <v>0.78359999999999996</v>
      </c>
      <c r="AO72">
        <v>0</v>
      </c>
      <c r="AP72">
        <v>2.3058000000000001</v>
      </c>
      <c r="AQ72">
        <v>58.607999999999997</v>
      </c>
      <c r="AR72">
        <v>17.664000000000001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2.286</v>
      </c>
      <c r="AY72">
        <v>0</v>
      </c>
      <c r="AZ72">
        <f t="shared" si="3"/>
        <v>80.667315999999985</v>
      </c>
      <c r="BA72">
        <f t="shared" si="4"/>
        <v>2627.2023580000005</v>
      </c>
      <c r="BD72">
        <v>2.0610719999999998</v>
      </c>
      <c r="BE72">
        <v>0</v>
      </c>
      <c r="BF72">
        <v>2.2964999999999999E-2</v>
      </c>
      <c r="BG72">
        <v>0</v>
      </c>
      <c r="BH72">
        <v>0</v>
      </c>
      <c r="BI72">
        <v>0.84400399999999998</v>
      </c>
      <c r="BJ72">
        <v>0</v>
      </c>
      <c r="BK72">
        <v>1.5820000000000001E-2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1.7712330000000001</v>
      </c>
      <c r="BR72">
        <v>0.49992799999999998</v>
      </c>
      <c r="BS72">
        <v>0.92</v>
      </c>
      <c r="BT72">
        <v>0.35699999999999998</v>
      </c>
      <c r="BU72">
        <v>2.6925140000000001</v>
      </c>
      <c r="BV72">
        <v>1.341844</v>
      </c>
      <c r="BW72">
        <v>9.44</v>
      </c>
      <c r="BX72">
        <v>4.2581249999999997</v>
      </c>
      <c r="BY72">
        <v>0</v>
      </c>
      <c r="BZ72">
        <v>1.9381029999999999</v>
      </c>
      <c r="CA72">
        <v>3.5116909999999999</v>
      </c>
      <c r="CB72">
        <v>1.84</v>
      </c>
      <c r="CC72">
        <v>0.8</v>
      </c>
      <c r="CD72">
        <v>1.33</v>
      </c>
      <c r="CE72">
        <v>1.81</v>
      </c>
      <c r="CF72">
        <v>0.17</v>
      </c>
      <c r="CG72">
        <v>3.77</v>
      </c>
      <c r="CH72">
        <v>0.15679999999999999</v>
      </c>
      <c r="CI72">
        <v>7.21</v>
      </c>
      <c r="CJ72">
        <v>0.62</v>
      </c>
      <c r="CK72">
        <v>0.88</v>
      </c>
      <c r="CL72">
        <v>5.313701</v>
      </c>
      <c r="CM72">
        <v>0.935114</v>
      </c>
      <c r="CN72">
        <v>3.5424669999999998</v>
      </c>
      <c r="CO72">
        <v>2.2200000000000002</v>
      </c>
      <c r="CP72">
        <v>0.99528000000000005</v>
      </c>
      <c r="CQ72">
        <v>2.7933970000000001</v>
      </c>
      <c r="CR72">
        <v>3.52</v>
      </c>
      <c r="CS72">
        <v>1.9422360000000001</v>
      </c>
      <c r="CT72">
        <v>1.9429620000000001</v>
      </c>
      <c r="CU72">
        <v>0.97984199999999999</v>
      </c>
      <c r="CV72">
        <v>2.6836880000000001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80.667315999999985</v>
      </c>
    </row>
    <row r="73" spans="1:114">
      <c r="A73" t="s">
        <v>115</v>
      </c>
      <c r="B73">
        <v>0</v>
      </c>
      <c r="C73">
        <v>0</v>
      </c>
      <c r="D73">
        <v>45.703200000000002</v>
      </c>
      <c r="E73">
        <v>0</v>
      </c>
      <c r="F73">
        <v>22.62</v>
      </c>
      <c r="G73">
        <v>15.607799999999999</v>
      </c>
      <c r="H73">
        <v>0</v>
      </c>
      <c r="I73">
        <v>90.296999999999997</v>
      </c>
      <c r="J73">
        <v>2.286</v>
      </c>
      <c r="K73">
        <v>687.84215500000005</v>
      </c>
      <c r="L73">
        <v>437.60275000000001</v>
      </c>
      <c r="M73">
        <v>92.92</v>
      </c>
      <c r="N73">
        <v>119.15625</v>
      </c>
      <c r="O73">
        <v>62.395313000000002</v>
      </c>
      <c r="P73">
        <v>83.6</v>
      </c>
      <c r="Q73">
        <v>18.367999999999999</v>
      </c>
      <c r="R73">
        <v>36.192</v>
      </c>
      <c r="S73">
        <v>22.288</v>
      </c>
      <c r="T73">
        <v>0.48</v>
      </c>
      <c r="U73">
        <v>348.97500000000002</v>
      </c>
      <c r="V73">
        <v>20.731850000000001</v>
      </c>
      <c r="W73">
        <v>34.799309999999998</v>
      </c>
      <c r="X73">
        <v>98.34375</v>
      </c>
      <c r="Y73">
        <v>0</v>
      </c>
      <c r="Z73">
        <v>13.1076</v>
      </c>
      <c r="AA73">
        <v>28.09872</v>
      </c>
      <c r="AB73">
        <v>13.602399999999999</v>
      </c>
      <c r="AC73">
        <v>10.02744</v>
      </c>
      <c r="AD73">
        <v>9.4322999999999997</v>
      </c>
      <c r="AE73">
        <v>0</v>
      </c>
      <c r="AF73">
        <v>16.662400000000002</v>
      </c>
      <c r="AG73">
        <v>43.145600000000002</v>
      </c>
      <c r="AH73">
        <v>43.965000000000003</v>
      </c>
      <c r="AI73">
        <v>0</v>
      </c>
      <c r="AJ73">
        <v>0</v>
      </c>
      <c r="AK73">
        <v>26.3</v>
      </c>
      <c r="AL73">
        <v>24.402000000000001</v>
      </c>
      <c r="AM73">
        <v>16.349423999999999</v>
      </c>
      <c r="AN73">
        <v>0.78359999999999996</v>
      </c>
      <c r="AO73">
        <v>0</v>
      </c>
      <c r="AP73">
        <v>2.3058000000000001</v>
      </c>
      <c r="AQ73">
        <v>58.607999999999997</v>
      </c>
      <c r="AR73">
        <v>17.664000000000001</v>
      </c>
      <c r="AS73">
        <v>18.832799999999999</v>
      </c>
      <c r="AT73">
        <v>11.2476</v>
      </c>
      <c r="AU73">
        <v>0</v>
      </c>
      <c r="AV73">
        <v>0</v>
      </c>
      <c r="AW73">
        <v>0</v>
      </c>
      <c r="AX73">
        <v>2.286</v>
      </c>
      <c r="AY73">
        <v>0</v>
      </c>
      <c r="AZ73">
        <f t="shared" si="3"/>
        <v>81.437916000000001</v>
      </c>
      <c r="BA73">
        <f t="shared" si="4"/>
        <v>2678.4669780000008</v>
      </c>
      <c r="BD73">
        <v>2.0610719999999998</v>
      </c>
      <c r="BE73">
        <v>0</v>
      </c>
      <c r="BF73">
        <v>2.2964999999999999E-2</v>
      </c>
      <c r="BG73">
        <v>0</v>
      </c>
      <c r="BH73">
        <v>0</v>
      </c>
      <c r="BI73">
        <v>0.84400399999999998</v>
      </c>
      <c r="BJ73">
        <v>0</v>
      </c>
      <c r="BK73">
        <v>1.5820000000000001E-2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1.7712330000000001</v>
      </c>
      <c r="BR73">
        <v>0.49992799999999998</v>
      </c>
      <c r="BS73">
        <v>0.92</v>
      </c>
      <c r="BT73">
        <v>0.83160000000000001</v>
      </c>
      <c r="BU73">
        <v>2.6925140000000001</v>
      </c>
      <c r="BV73">
        <v>1.341844</v>
      </c>
      <c r="BW73">
        <v>9.44</v>
      </c>
      <c r="BX73">
        <v>4.2581249999999997</v>
      </c>
      <c r="BY73">
        <v>0</v>
      </c>
      <c r="BZ73">
        <v>1.9381029999999999</v>
      </c>
      <c r="CA73">
        <v>3.5116909999999999</v>
      </c>
      <c r="CB73">
        <v>1.84</v>
      </c>
      <c r="CC73">
        <v>0.8</v>
      </c>
      <c r="CD73">
        <v>1.33</v>
      </c>
      <c r="CE73">
        <v>1.81</v>
      </c>
      <c r="CF73">
        <v>0.17</v>
      </c>
      <c r="CG73">
        <v>3.77</v>
      </c>
      <c r="CH73">
        <v>0.3528</v>
      </c>
      <c r="CI73">
        <v>7.21</v>
      </c>
      <c r="CJ73">
        <v>0.72</v>
      </c>
      <c r="CK73">
        <v>0.88</v>
      </c>
      <c r="CL73">
        <v>5.313701</v>
      </c>
      <c r="CM73">
        <v>0.935114</v>
      </c>
      <c r="CN73">
        <v>3.5424669999999998</v>
      </c>
      <c r="CO73">
        <v>2.2200000000000002</v>
      </c>
      <c r="CP73">
        <v>0.99528000000000005</v>
      </c>
      <c r="CQ73">
        <v>2.7933970000000001</v>
      </c>
      <c r="CR73">
        <v>3.52</v>
      </c>
      <c r="CS73">
        <v>1.9422360000000001</v>
      </c>
      <c r="CT73">
        <v>1.9429620000000001</v>
      </c>
      <c r="CU73">
        <v>0.97984199999999999</v>
      </c>
      <c r="CV73">
        <v>2.6836880000000001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81.437916000000001</v>
      </c>
    </row>
    <row r="74" spans="1:114">
      <c r="A74" t="s">
        <v>116</v>
      </c>
      <c r="B74">
        <v>0</v>
      </c>
      <c r="C74">
        <v>0</v>
      </c>
      <c r="D74">
        <v>45.703200000000002</v>
      </c>
      <c r="E74">
        <v>0</v>
      </c>
      <c r="F74">
        <v>22.62</v>
      </c>
      <c r="G74">
        <v>15.607799999999999</v>
      </c>
      <c r="H74">
        <v>0</v>
      </c>
      <c r="I74">
        <v>90.296999999999997</v>
      </c>
      <c r="J74">
        <v>2.286</v>
      </c>
      <c r="K74">
        <v>687.84215500000005</v>
      </c>
      <c r="L74">
        <v>437.60275000000001</v>
      </c>
      <c r="M74">
        <v>92.92</v>
      </c>
      <c r="N74">
        <v>119.15625</v>
      </c>
      <c r="O74">
        <v>62.395313000000002</v>
      </c>
      <c r="P74">
        <v>83.6</v>
      </c>
      <c r="Q74">
        <v>18.367999999999999</v>
      </c>
      <c r="R74">
        <v>36.192</v>
      </c>
      <c r="S74">
        <v>22.288</v>
      </c>
      <c r="T74">
        <v>0.48</v>
      </c>
      <c r="U74">
        <v>348.97500000000002</v>
      </c>
      <c r="V74">
        <v>20.731850000000001</v>
      </c>
      <c r="W74">
        <v>34.799309999999998</v>
      </c>
      <c r="X74">
        <v>98.34375</v>
      </c>
      <c r="Y74">
        <v>0</v>
      </c>
      <c r="Z74">
        <v>13.1076</v>
      </c>
      <c r="AA74">
        <v>28.09872</v>
      </c>
      <c r="AB74">
        <v>13.602399999999999</v>
      </c>
      <c r="AC74">
        <v>10.02744</v>
      </c>
      <c r="AD74">
        <v>18.864599999999999</v>
      </c>
      <c r="AE74">
        <v>0</v>
      </c>
      <c r="AF74">
        <v>16.662400000000002</v>
      </c>
      <c r="AG74">
        <v>43.145600000000002</v>
      </c>
      <c r="AH74">
        <v>68.39</v>
      </c>
      <c r="AI74">
        <v>0</v>
      </c>
      <c r="AJ74">
        <v>0</v>
      </c>
      <c r="AK74">
        <v>26.3</v>
      </c>
      <c r="AL74">
        <v>24.402000000000001</v>
      </c>
      <c r="AM74">
        <v>16.349423999999999</v>
      </c>
      <c r="AN74">
        <v>0.78359999999999996</v>
      </c>
      <c r="AO74">
        <v>0</v>
      </c>
      <c r="AP74">
        <v>2.3058000000000001</v>
      </c>
      <c r="AQ74">
        <v>58.607999999999997</v>
      </c>
      <c r="AR74">
        <v>17.664000000000001</v>
      </c>
      <c r="AS74">
        <v>18.832799999999999</v>
      </c>
      <c r="AT74">
        <v>11.2476</v>
      </c>
      <c r="AU74">
        <v>0</v>
      </c>
      <c r="AV74">
        <v>0</v>
      </c>
      <c r="AW74">
        <v>0</v>
      </c>
      <c r="AX74">
        <v>2.286</v>
      </c>
      <c r="AY74">
        <v>0</v>
      </c>
      <c r="AZ74">
        <f t="shared" si="3"/>
        <v>82.149715999999998</v>
      </c>
      <c r="BA74">
        <f t="shared" si="4"/>
        <v>2713.0360780000005</v>
      </c>
      <c r="BD74">
        <v>2.0610719999999998</v>
      </c>
      <c r="BE74">
        <v>0</v>
      </c>
      <c r="BF74">
        <v>2.2964999999999999E-2</v>
      </c>
      <c r="BG74">
        <v>0</v>
      </c>
      <c r="BH74">
        <v>0</v>
      </c>
      <c r="BI74">
        <v>0.84400399999999998</v>
      </c>
      <c r="BJ74">
        <v>0</v>
      </c>
      <c r="BK74">
        <v>1.5820000000000001E-2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1.7712330000000001</v>
      </c>
      <c r="BR74">
        <v>0.49992799999999998</v>
      </c>
      <c r="BS74">
        <v>0.92</v>
      </c>
      <c r="BT74">
        <v>1.2474000000000001</v>
      </c>
      <c r="BU74">
        <v>2.6925140000000001</v>
      </c>
      <c r="BV74">
        <v>1.341844</v>
      </c>
      <c r="BW74">
        <v>9.44</v>
      </c>
      <c r="BX74">
        <v>4.2581249999999997</v>
      </c>
      <c r="BY74">
        <v>0</v>
      </c>
      <c r="BZ74">
        <v>1.9381029999999999</v>
      </c>
      <c r="CA74">
        <v>3.5116909999999999</v>
      </c>
      <c r="CB74">
        <v>1.84</v>
      </c>
      <c r="CC74">
        <v>0.8</v>
      </c>
      <c r="CD74">
        <v>1.33</v>
      </c>
      <c r="CE74">
        <v>1.81</v>
      </c>
      <c r="CF74">
        <v>0.17</v>
      </c>
      <c r="CG74">
        <v>3.77</v>
      </c>
      <c r="CH74">
        <v>0.54879999999999995</v>
      </c>
      <c r="CI74">
        <v>7.21</v>
      </c>
      <c r="CJ74">
        <v>0.82</v>
      </c>
      <c r="CK74">
        <v>0.88</v>
      </c>
      <c r="CL74">
        <v>5.313701</v>
      </c>
      <c r="CM74">
        <v>0.935114</v>
      </c>
      <c r="CN74">
        <v>3.5424669999999998</v>
      </c>
      <c r="CO74">
        <v>2.2200000000000002</v>
      </c>
      <c r="CP74">
        <v>0.99528000000000005</v>
      </c>
      <c r="CQ74">
        <v>2.7933970000000001</v>
      </c>
      <c r="CR74">
        <v>3.52</v>
      </c>
      <c r="CS74">
        <v>1.9422360000000001</v>
      </c>
      <c r="CT74">
        <v>1.9429620000000001</v>
      </c>
      <c r="CU74">
        <v>0.97984199999999999</v>
      </c>
      <c r="CV74">
        <v>2.6836880000000001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82.149715999999998</v>
      </c>
    </row>
    <row r="75" spans="1:114">
      <c r="A75" t="s">
        <v>117</v>
      </c>
      <c r="B75">
        <v>0</v>
      </c>
      <c r="C75">
        <v>0</v>
      </c>
      <c r="D75">
        <v>45.922400000000003</v>
      </c>
      <c r="E75">
        <v>0</v>
      </c>
      <c r="F75">
        <v>22.62</v>
      </c>
      <c r="G75">
        <v>15.607799999999999</v>
      </c>
      <c r="H75">
        <v>0</v>
      </c>
      <c r="I75">
        <v>90.296999999999997</v>
      </c>
      <c r="J75">
        <v>2.286</v>
      </c>
      <c r="K75">
        <v>687.84215500000005</v>
      </c>
      <c r="L75">
        <v>437.60275000000001</v>
      </c>
      <c r="M75">
        <v>92.92</v>
      </c>
      <c r="N75">
        <v>119.15625</v>
      </c>
      <c r="O75">
        <v>62.395313000000002</v>
      </c>
      <c r="P75">
        <v>83.6</v>
      </c>
      <c r="Q75">
        <v>18.367999999999999</v>
      </c>
      <c r="R75">
        <v>36.192</v>
      </c>
      <c r="S75">
        <v>22.288</v>
      </c>
      <c r="T75">
        <v>0.48</v>
      </c>
      <c r="U75">
        <v>348.97500000000002</v>
      </c>
      <c r="V75">
        <v>20.731850000000001</v>
      </c>
      <c r="W75">
        <v>34.799309999999998</v>
      </c>
      <c r="X75">
        <v>98.34375</v>
      </c>
      <c r="Y75">
        <v>0</v>
      </c>
      <c r="Z75">
        <v>13.1076</v>
      </c>
      <c r="AA75">
        <v>23.7</v>
      </c>
      <c r="AB75">
        <v>27.426880000000001</v>
      </c>
      <c r="AC75">
        <v>17.152200000000001</v>
      </c>
      <c r="AD75">
        <v>18.864599999999999</v>
      </c>
      <c r="AE75">
        <v>0</v>
      </c>
      <c r="AF75">
        <v>25.4</v>
      </c>
      <c r="AG75">
        <v>43.145600000000002</v>
      </c>
      <c r="AH75">
        <v>78.16</v>
      </c>
      <c r="AI75">
        <v>0</v>
      </c>
      <c r="AJ75">
        <v>0</v>
      </c>
      <c r="AK75">
        <v>26.3</v>
      </c>
      <c r="AL75">
        <v>24.402000000000001</v>
      </c>
      <c r="AM75">
        <v>16.349423999999999</v>
      </c>
      <c r="AN75">
        <v>0.78359999999999996</v>
      </c>
      <c r="AO75">
        <v>0</v>
      </c>
      <c r="AP75">
        <v>2.3058000000000001</v>
      </c>
      <c r="AQ75">
        <v>52.8</v>
      </c>
      <c r="AR75">
        <v>17.664000000000001</v>
      </c>
      <c r="AS75">
        <v>18.832799999999999</v>
      </c>
      <c r="AT75">
        <v>11.2476</v>
      </c>
      <c r="AU75">
        <v>0</v>
      </c>
      <c r="AV75">
        <v>0</v>
      </c>
      <c r="AW75">
        <v>0</v>
      </c>
      <c r="AX75">
        <v>2.286</v>
      </c>
      <c r="AY75">
        <v>0</v>
      </c>
      <c r="AZ75">
        <f t="shared" si="3"/>
        <v>82.422223999999986</v>
      </c>
      <c r="BA75">
        <f t="shared" si="4"/>
        <v>2742.7779060000003</v>
      </c>
      <c r="BD75">
        <v>2.0610719999999998</v>
      </c>
      <c r="BE75">
        <v>0</v>
      </c>
      <c r="BF75">
        <v>2.3113000000000002E-2</v>
      </c>
      <c r="BG75">
        <v>0</v>
      </c>
      <c r="BH75">
        <v>0</v>
      </c>
      <c r="BI75">
        <v>0.84400399999999998</v>
      </c>
      <c r="BJ75">
        <v>0</v>
      </c>
      <c r="BK75">
        <v>1.5980000000000001E-2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1.7712330000000001</v>
      </c>
      <c r="BR75">
        <v>0.49992799999999998</v>
      </c>
      <c r="BS75">
        <v>0.92</v>
      </c>
      <c r="BT75">
        <v>1.3440000000000001</v>
      </c>
      <c r="BU75">
        <v>2.6925140000000001</v>
      </c>
      <c r="BV75">
        <v>1.341844</v>
      </c>
      <c r="BW75">
        <v>9.44</v>
      </c>
      <c r="BX75">
        <v>4.2581249999999997</v>
      </c>
      <c r="BY75">
        <v>0</v>
      </c>
      <c r="BZ75">
        <v>1.9381029999999999</v>
      </c>
      <c r="CA75">
        <v>3.5116909999999999</v>
      </c>
      <c r="CB75">
        <v>1.84</v>
      </c>
      <c r="CC75">
        <v>0.8</v>
      </c>
      <c r="CD75">
        <v>1.33</v>
      </c>
      <c r="CE75">
        <v>1.81</v>
      </c>
      <c r="CF75">
        <v>0.17</v>
      </c>
      <c r="CG75">
        <v>3.77</v>
      </c>
      <c r="CH75">
        <v>0.62439999999999996</v>
      </c>
      <c r="CI75">
        <v>7.21</v>
      </c>
      <c r="CJ75">
        <v>0.92</v>
      </c>
      <c r="CK75">
        <v>0.88</v>
      </c>
      <c r="CL75">
        <v>5.313701</v>
      </c>
      <c r="CM75">
        <v>0.935114</v>
      </c>
      <c r="CN75">
        <v>3.5424669999999998</v>
      </c>
      <c r="CO75">
        <v>2.2200000000000002</v>
      </c>
      <c r="CP75">
        <v>0.99528000000000005</v>
      </c>
      <c r="CQ75">
        <v>2.7933970000000001</v>
      </c>
      <c r="CR75">
        <v>3.52</v>
      </c>
      <c r="CS75">
        <v>1.9422360000000001</v>
      </c>
      <c r="CT75">
        <v>1.9429620000000001</v>
      </c>
      <c r="CU75">
        <v>0.97984199999999999</v>
      </c>
      <c r="CV75">
        <v>2.6836880000000001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82.422223999999986</v>
      </c>
    </row>
    <row r="76" spans="1:114">
      <c r="A76" t="s">
        <v>118</v>
      </c>
      <c r="B76">
        <v>0</v>
      </c>
      <c r="C76">
        <v>0</v>
      </c>
      <c r="D76">
        <v>45.922400000000003</v>
      </c>
      <c r="E76">
        <v>0</v>
      </c>
      <c r="F76">
        <v>22.62</v>
      </c>
      <c r="G76">
        <v>15.607799999999999</v>
      </c>
      <c r="H76">
        <v>0</v>
      </c>
      <c r="I76">
        <v>90.296999999999997</v>
      </c>
      <c r="J76">
        <v>2.286</v>
      </c>
      <c r="K76">
        <v>687.84215500000005</v>
      </c>
      <c r="L76">
        <v>437.60275000000001</v>
      </c>
      <c r="M76">
        <v>92.92</v>
      </c>
      <c r="N76">
        <v>119.15625</v>
      </c>
      <c r="O76">
        <v>62.395313000000002</v>
      </c>
      <c r="P76">
        <v>83.6</v>
      </c>
      <c r="Q76">
        <v>18.367999999999999</v>
      </c>
      <c r="R76">
        <v>36.192</v>
      </c>
      <c r="S76">
        <v>22.288</v>
      </c>
      <c r="T76">
        <v>0.48</v>
      </c>
      <c r="U76">
        <v>348.97500000000002</v>
      </c>
      <c r="V76">
        <v>20.731850000000001</v>
      </c>
      <c r="W76">
        <v>34.799309999999998</v>
      </c>
      <c r="X76">
        <v>98.34375</v>
      </c>
      <c r="Y76">
        <v>0</v>
      </c>
      <c r="Z76">
        <v>13.1076</v>
      </c>
      <c r="AA76">
        <v>28.09872</v>
      </c>
      <c r="AB76">
        <v>41.140320000000003</v>
      </c>
      <c r="AC76">
        <v>20.074670999999999</v>
      </c>
      <c r="AD76">
        <v>28.296900000000001</v>
      </c>
      <c r="AE76">
        <v>0</v>
      </c>
      <c r="AF76">
        <v>27.431999999999999</v>
      </c>
      <c r="AG76">
        <v>43.145600000000002</v>
      </c>
      <c r="AH76">
        <v>120.65949999999999</v>
      </c>
      <c r="AI76">
        <v>0</v>
      </c>
      <c r="AJ76">
        <v>0</v>
      </c>
      <c r="AK76">
        <v>26.3</v>
      </c>
      <c r="AL76">
        <v>53.451999999999998</v>
      </c>
      <c r="AM76">
        <v>16.349423999999999</v>
      </c>
      <c r="AN76">
        <v>0.78359999999999996</v>
      </c>
      <c r="AO76">
        <v>0</v>
      </c>
      <c r="AP76">
        <v>2.3058000000000001</v>
      </c>
      <c r="AQ76">
        <v>58.607999999999997</v>
      </c>
      <c r="AR76">
        <v>17.664000000000001</v>
      </c>
      <c r="AS76">
        <v>18.832799999999999</v>
      </c>
      <c r="AT76">
        <v>11.2476</v>
      </c>
      <c r="AU76">
        <v>0</v>
      </c>
      <c r="AV76">
        <v>0</v>
      </c>
      <c r="AW76">
        <v>0</v>
      </c>
      <c r="AX76">
        <v>2.286</v>
      </c>
      <c r="AY76">
        <v>0</v>
      </c>
      <c r="AZ76">
        <f t="shared" si="3"/>
        <v>83.233023999999986</v>
      </c>
      <c r="BA76">
        <f t="shared" si="4"/>
        <v>2853.4451370000002</v>
      </c>
      <c r="BD76">
        <v>2.0610719999999998</v>
      </c>
      <c r="BE76">
        <v>0</v>
      </c>
      <c r="BF76">
        <v>2.3113000000000002E-2</v>
      </c>
      <c r="BG76">
        <v>0</v>
      </c>
      <c r="BH76">
        <v>0</v>
      </c>
      <c r="BI76">
        <v>0.84400399999999998</v>
      </c>
      <c r="BJ76">
        <v>0</v>
      </c>
      <c r="BK76">
        <v>1.5980000000000001E-2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1.7712330000000001</v>
      </c>
      <c r="BR76">
        <v>0.49992799999999998</v>
      </c>
      <c r="BS76">
        <v>0.92</v>
      </c>
      <c r="BT76">
        <v>1.6632</v>
      </c>
      <c r="BU76">
        <v>2.6925140000000001</v>
      </c>
      <c r="BV76">
        <v>1.341844</v>
      </c>
      <c r="BW76">
        <v>9.44</v>
      </c>
      <c r="BX76">
        <v>4.2581249999999997</v>
      </c>
      <c r="BY76">
        <v>0</v>
      </c>
      <c r="BZ76">
        <v>1.9381029999999999</v>
      </c>
      <c r="CA76">
        <v>3.5116909999999999</v>
      </c>
      <c r="CB76">
        <v>1.84</v>
      </c>
      <c r="CC76">
        <v>0.8</v>
      </c>
      <c r="CD76">
        <v>1.33</v>
      </c>
      <c r="CE76">
        <v>1.86</v>
      </c>
      <c r="CF76">
        <v>0.17</v>
      </c>
      <c r="CG76">
        <v>3.77</v>
      </c>
      <c r="CH76">
        <v>0.96599999999999997</v>
      </c>
      <c r="CI76">
        <v>7.21</v>
      </c>
      <c r="CJ76">
        <v>1.02</v>
      </c>
      <c r="CK76">
        <v>0.88</v>
      </c>
      <c r="CL76">
        <v>5.313701</v>
      </c>
      <c r="CM76">
        <v>0.935114</v>
      </c>
      <c r="CN76">
        <v>3.5424669999999998</v>
      </c>
      <c r="CO76">
        <v>2.2200000000000002</v>
      </c>
      <c r="CP76">
        <v>0.99528000000000005</v>
      </c>
      <c r="CQ76">
        <v>2.7933970000000001</v>
      </c>
      <c r="CR76">
        <v>3.52</v>
      </c>
      <c r="CS76">
        <v>1.9422360000000001</v>
      </c>
      <c r="CT76">
        <v>1.9429620000000001</v>
      </c>
      <c r="CU76">
        <v>0.97984199999999999</v>
      </c>
      <c r="CV76">
        <v>2.6836880000000001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83.233023999999986</v>
      </c>
    </row>
    <row r="77" spans="1:114">
      <c r="A77" t="s">
        <v>119</v>
      </c>
      <c r="B77">
        <v>0</v>
      </c>
      <c r="C77">
        <v>0</v>
      </c>
      <c r="D77">
        <v>45.922400000000003</v>
      </c>
      <c r="E77">
        <v>0</v>
      </c>
      <c r="F77">
        <v>22.62</v>
      </c>
      <c r="G77">
        <v>15.607799999999999</v>
      </c>
      <c r="H77">
        <v>0</v>
      </c>
      <c r="I77">
        <v>90.296999999999997</v>
      </c>
      <c r="J77">
        <v>2.286</v>
      </c>
      <c r="K77">
        <v>687.84215500000005</v>
      </c>
      <c r="L77">
        <v>437.60275000000001</v>
      </c>
      <c r="M77">
        <v>92.92</v>
      </c>
      <c r="N77">
        <v>119.15625</v>
      </c>
      <c r="O77">
        <v>62.395313000000002</v>
      </c>
      <c r="P77">
        <v>83.6</v>
      </c>
      <c r="Q77">
        <v>18.367999999999999</v>
      </c>
      <c r="R77">
        <v>36.192</v>
      </c>
      <c r="S77">
        <v>22.288</v>
      </c>
      <c r="T77">
        <v>0.48</v>
      </c>
      <c r="U77">
        <v>348.97500000000002</v>
      </c>
      <c r="V77">
        <v>20.731850000000001</v>
      </c>
      <c r="W77">
        <v>34.799309999999998</v>
      </c>
      <c r="X77">
        <v>98.34375</v>
      </c>
      <c r="Y77">
        <v>0</v>
      </c>
      <c r="Z77">
        <v>13.1076</v>
      </c>
      <c r="AA77">
        <v>28.09872</v>
      </c>
      <c r="AB77">
        <v>41.140320000000003</v>
      </c>
      <c r="AC77">
        <v>20.074670999999999</v>
      </c>
      <c r="AD77">
        <v>28.296900000000001</v>
      </c>
      <c r="AE77">
        <v>0</v>
      </c>
      <c r="AF77">
        <v>27.431999999999999</v>
      </c>
      <c r="AG77">
        <v>43.145600000000002</v>
      </c>
      <c r="AH77">
        <v>120.65949999999999</v>
      </c>
      <c r="AI77">
        <v>0</v>
      </c>
      <c r="AJ77">
        <v>0</v>
      </c>
      <c r="AK77">
        <v>26.3</v>
      </c>
      <c r="AL77">
        <v>53.451999999999998</v>
      </c>
      <c r="AM77">
        <v>16.349423999999999</v>
      </c>
      <c r="AN77">
        <v>0.78359999999999996</v>
      </c>
      <c r="AO77">
        <v>0</v>
      </c>
      <c r="AP77">
        <v>2.3058000000000001</v>
      </c>
      <c r="AQ77">
        <v>58.607999999999997</v>
      </c>
      <c r="AR77">
        <v>17.664000000000001</v>
      </c>
      <c r="AS77">
        <v>18.832799999999999</v>
      </c>
      <c r="AT77">
        <v>11.2476</v>
      </c>
      <c r="AU77">
        <v>0</v>
      </c>
      <c r="AV77">
        <v>0</v>
      </c>
      <c r="AW77">
        <v>0</v>
      </c>
      <c r="AX77">
        <v>2.286</v>
      </c>
      <c r="AY77">
        <v>0</v>
      </c>
      <c r="AZ77">
        <f t="shared" si="3"/>
        <v>82.90540399999999</v>
      </c>
      <c r="BA77">
        <f t="shared" si="4"/>
        <v>2853.1175170000001</v>
      </c>
      <c r="BD77">
        <v>2.0610719999999998</v>
      </c>
      <c r="BE77">
        <v>0</v>
      </c>
      <c r="BF77">
        <v>2.3113000000000002E-2</v>
      </c>
      <c r="BG77">
        <v>0</v>
      </c>
      <c r="BH77">
        <v>0</v>
      </c>
      <c r="BI77">
        <v>0.84400399999999998</v>
      </c>
      <c r="BJ77">
        <v>0</v>
      </c>
      <c r="BK77">
        <v>1.5980000000000001E-2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1.7712330000000001</v>
      </c>
      <c r="BR77">
        <v>0.49992799999999998</v>
      </c>
      <c r="BS77">
        <v>0.92</v>
      </c>
      <c r="BT77">
        <v>1.3440000000000001</v>
      </c>
      <c r="BU77">
        <v>2.6925140000000001</v>
      </c>
      <c r="BV77">
        <v>1.341844</v>
      </c>
      <c r="BW77">
        <v>9.44</v>
      </c>
      <c r="BX77">
        <v>4.2581249999999997</v>
      </c>
      <c r="BY77">
        <v>0</v>
      </c>
      <c r="BZ77">
        <v>1.9381029999999999</v>
      </c>
      <c r="CA77">
        <v>3.5116909999999999</v>
      </c>
      <c r="CB77">
        <v>1.84</v>
      </c>
      <c r="CC77">
        <v>0.8</v>
      </c>
      <c r="CD77">
        <v>1.33</v>
      </c>
      <c r="CE77">
        <v>1.86</v>
      </c>
      <c r="CF77">
        <v>0.17</v>
      </c>
      <c r="CG77">
        <v>3.77</v>
      </c>
      <c r="CH77">
        <v>0.96599999999999997</v>
      </c>
      <c r="CI77">
        <v>7.18</v>
      </c>
      <c r="CJ77">
        <v>1.02</v>
      </c>
      <c r="CK77">
        <v>0.88</v>
      </c>
      <c r="CL77">
        <v>5.313701</v>
      </c>
      <c r="CM77">
        <v>0.935114</v>
      </c>
      <c r="CN77">
        <v>3.5424669999999998</v>
      </c>
      <c r="CO77">
        <v>2.2200000000000002</v>
      </c>
      <c r="CP77">
        <v>0.99528000000000005</v>
      </c>
      <c r="CQ77">
        <v>2.7933970000000001</v>
      </c>
      <c r="CR77">
        <v>3.52</v>
      </c>
      <c r="CS77">
        <v>1.963816</v>
      </c>
      <c r="CT77">
        <v>1.9429620000000001</v>
      </c>
      <c r="CU77">
        <v>0.97984199999999999</v>
      </c>
      <c r="CV77">
        <v>2.6836880000000001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82.90540399999999</v>
      </c>
    </row>
    <row r="78" spans="1:114">
      <c r="A78" t="s">
        <v>120</v>
      </c>
      <c r="B78">
        <v>0</v>
      </c>
      <c r="C78">
        <v>0</v>
      </c>
      <c r="D78">
        <v>45.922400000000003</v>
      </c>
      <c r="E78">
        <v>0</v>
      </c>
      <c r="F78">
        <v>22.62</v>
      </c>
      <c r="G78">
        <v>15.607799999999999</v>
      </c>
      <c r="H78">
        <v>0</v>
      </c>
      <c r="I78">
        <v>90.296999999999997</v>
      </c>
      <c r="J78">
        <v>2.286</v>
      </c>
      <c r="K78">
        <v>687.84215500000005</v>
      </c>
      <c r="L78">
        <v>437.60275000000001</v>
      </c>
      <c r="M78">
        <v>92.92</v>
      </c>
      <c r="N78">
        <v>119.15625</v>
      </c>
      <c r="O78">
        <v>62.395313000000002</v>
      </c>
      <c r="P78">
        <v>83.6</v>
      </c>
      <c r="Q78">
        <v>18.367999999999999</v>
      </c>
      <c r="R78">
        <v>36.192</v>
      </c>
      <c r="S78">
        <v>22.288</v>
      </c>
      <c r="T78">
        <v>0.48</v>
      </c>
      <c r="U78">
        <v>348.97500000000002</v>
      </c>
      <c r="V78">
        <v>20.731850000000001</v>
      </c>
      <c r="W78">
        <v>34.799309999999998</v>
      </c>
      <c r="X78">
        <v>98.34375</v>
      </c>
      <c r="Y78">
        <v>0</v>
      </c>
      <c r="Z78">
        <v>13.1076</v>
      </c>
      <c r="AA78">
        <v>28.09872</v>
      </c>
      <c r="AB78">
        <v>41.140320000000003</v>
      </c>
      <c r="AC78">
        <v>20.074670999999999</v>
      </c>
      <c r="AD78">
        <v>28.296900000000001</v>
      </c>
      <c r="AE78">
        <v>0</v>
      </c>
      <c r="AF78">
        <v>27.431999999999999</v>
      </c>
      <c r="AG78">
        <v>43.145600000000002</v>
      </c>
      <c r="AH78">
        <v>120.65949999999999</v>
      </c>
      <c r="AI78">
        <v>0</v>
      </c>
      <c r="AJ78">
        <v>0</v>
      </c>
      <c r="AK78">
        <v>26.3</v>
      </c>
      <c r="AL78">
        <v>24.402000000000001</v>
      </c>
      <c r="AM78">
        <v>16.349423999999999</v>
      </c>
      <c r="AN78">
        <v>0.78359999999999996</v>
      </c>
      <c r="AO78">
        <v>0</v>
      </c>
      <c r="AP78">
        <v>2.3058000000000001</v>
      </c>
      <c r="AQ78">
        <v>58.607999999999997</v>
      </c>
      <c r="AR78">
        <v>17.664000000000001</v>
      </c>
      <c r="AS78">
        <v>18.832799999999999</v>
      </c>
      <c r="AT78">
        <v>11.2476</v>
      </c>
      <c r="AU78">
        <v>0</v>
      </c>
      <c r="AV78">
        <v>0</v>
      </c>
      <c r="AW78">
        <v>0</v>
      </c>
      <c r="AX78">
        <v>2.286</v>
      </c>
      <c r="AY78">
        <v>0</v>
      </c>
      <c r="AZ78">
        <f t="shared" si="3"/>
        <v>82.948803999999996</v>
      </c>
      <c r="BA78">
        <f t="shared" si="4"/>
        <v>2824.1109170000004</v>
      </c>
      <c r="BD78">
        <v>2.0610719999999998</v>
      </c>
      <c r="BE78">
        <v>0</v>
      </c>
      <c r="BF78">
        <v>2.3113000000000002E-2</v>
      </c>
      <c r="BG78">
        <v>0</v>
      </c>
      <c r="BH78">
        <v>0</v>
      </c>
      <c r="BI78">
        <v>0.84400399999999998</v>
      </c>
      <c r="BJ78">
        <v>0</v>
      </c>
      <c r="BK78">
        <v>1.5980000000000001E-2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1.7712330000000001</v>
      </c>
      <c r="BR78">
        <v>0.49992799999999998</v>
      </c>
      <c r="BS78">
        <v>0.92</v>
      </c>
      <c r="BT78">
        <v>1.2474000000000001</v>
      </c>
      <c r="BU78">
        <v>2.6925140000000001</v>
      </c>
      <c r="BV78">
        <v>1.341844</v>
      </c>
      <c r="BW78">
        <v>9.44</v>
      </c>
      <c r="BX78">
        <v>4.2581249999999997</v>
      </c>
      <c r="BY78">
        <v>0</v>
      </c>
      <c r="BZ78">
        <v>1.9381029999999999</v>
      </c>
      <c r="CA78">
        <v>3.5116909999999999</v>
      </c>
      <c r="CB78">
        <v>1.84</v>
      </c>
      <c r="CC78">
        <v>0.8</v>
      </c>
      <c r="CD78">
        <v>1.33</v>
      </c>
      <c r="CE78">
        <v>1.89</v>
      </c>
      <c r="CF78">
        <v>0.17</v>
      </c>
      <c r="CG78">
        <v>3.77</v>
      </c>
      <c r="CH78">
        <v>0.96599999999999997</v>
      </c>
      <c r="CI78">
        <v>7.18</v>
      </c>
      <c r="CJ78">
        <v>1.1299999999999999</v>
      </c>
      <c r="CK78">
        <v>0.88</v>
      </c>
      <c r="CL78">
        <v>5.313701</v>
      </c>
      <c r="CM78">
        <v>0.935114</v>
      </c>
      <c r="CN78">
        <v>3.5424669999999998</v>
      </c>
      <c r="CO78">
        <v>2.2200000000000002</v>
      </c>
      <c r="CP78">
        <v>0.99528000000000005</v>
      </c>
      <c r="CQ78">
        <v>2.7933970000000001</v>
      </c>
      <c r="CR78">
        <v>3.52</v>
      </c>
      <c r="CS78">
        <v>1.963816</v>
      </c>
      <c r="CT78">
        <v>1.9429620000000001</v>
      </c>
      <c r="CU78">
        <v>0.97984199999999999</v>
      </c>
      <c r="CV78">
        <v>2.6836880000000001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82.948803999999996</v>
      </c>
    </row>
    <row r="79" spans="1:114">
      <c r="A79" t="s">
        <v>121</v>
      </c>
      <c r="B79">
        <v>0</v>
      </c>
      <c r="C79">
        <v>0</v>
      </c>
      <c r="D79">
        <v>45.922400000000003</v>
      </c>
      <c r="E79">
        <v>0</v>
      </c>
      <c r="F79">
        <v>22.62</v>
      </c>
      <c r="G79">
        <v>15.607799999999999</v>
      </c>
      <c r="H79">
        <v>0</v>
      </c>
      <c r="I79">
        <v>90.296999999999997</v>
      </c>
      <c r="J79">
        <v>2.286</v>
      </c>
      <c r="K79">
        <v>687.84215500000005</v>
      </c>
      <c r="L79">
        <v>437.60275000000001</v>
      </c>
      <c r="M79">
        <v>92.92</v>
      </c>
      <c r="N79">
        <v>119.15625</v>
      </c>
      <c r="O79">
        <v>62.395313000000002</v>
      </c>
      <c r="P79">
        <v>83.6</v>
      </c>
      <c r="Q79">
        <v>18.367999999999999</v>
      </c>
      <c r="R79">
        <v>36.192</v>
      </c>
      <c r="S79">
        <v>22.288</v>
      </c>
      <c r="T79">
        <v>0.48</v>
      </c>
      <c r="U79">
        <v>348.97500000000002</v>
      </c>
      <c r="V79">
        <v>20.731850000000001</v>
      </c>
      <c r="W79">
        <v>34.799309999999998</v>
      </c>
      <c r="X79">
        <v>98.34375</v>
      </c>
      <c r="Y79">
        <v>0</v>
      </c>
      <c r="Z79">
        <v>13.1076</v>
      </c>
      <c r="AA79">
        <v>28.09872</v>
      </c>
      <c r="AB79">
        <v>41.140320000000003</v>
      </c>
      <c r="AC79">
        <v>20.074670999999999</v>
      </c>
      <c r="AD79">
        <v>28.296900000000001</v>
      </c>
      <c r="AE79">
        <v>0</v>
      </c>
      <c r="AF79">
        <v>27.431999999999999</v>
      </c>
      <c r="AG79">
        <v>43.145600000000002</v>
      </c>
      <c r="AH79">
        <v>120.65949999999999</v>
      </c>
      <c r="AI79">
        <v>0</v>
      </c>
      <c r="AJ79">
        <v>0</v>
      </c>
      <c r="AK79">
        <v>26.3</v>
      </c>
      <c r="AL79">
        <v>11.62</v>
      </c>
      <c r="AM79">
        <v>16.349423999999999</v>
      </c>
      <c r="AN79">
        <v>0.78359999999999996</v>
      </c>
      <c r="AO79">
        <v>0</v>
      </c>
      <c r="AP79">
        <v>2.3058000000000001</v>
      </c>
      <c r="AQ79">
        <v>58.607999999999997</v>
      </c>
      <c r="AR79">
        <v>47.472000000000001</v>
      </c>
      <c r="AS79">
        <v>18.832799999999999</v>
      </c>
      <c r="AT79">
        <v>11.2476</v>
      </c>
      <c r="AU79">
        <v>0</v>
      </c>
      <c r="AV79">
        <v>0</v>
      </c>
      <c r="AW79">
        <v>0</v>
      </c>
      <c r="AX79">
        <v>2.286</v>
      </c>
      <c r="AY79">
        <v>0</v>
      </c>
      <c r="AZ79">
        <f t="shared" si="3"/>
        <v>82.479015999999987</v>
      </c>
      <c r="BA79">
        <f t="shared" si="4"/>
        <v>2840.6671289999999</v>
      </c>
      <c r="BD79">
        <v>2.0610719999999998</v>
      </c>
      <c r="BE79">
        <v>0</v>
      </c>
      <c r="BF79">
        <v>2.3224999999999999E-2</v>
      </c>
      <c r="BG79">
        <v>0</v>
      </c>
      <c r="BH79">
        <v>0</v>
      </c>
      <c r="BI79">
        <v>0.84400399999999998</v>
      </c>
      <c r="BJ79">
        <v>0</v>
      </c>
      <c r="BK79">
        <v>1.5980000000000001E-2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1.7712330000000001</v>
      </c>
      <c r="BR79">
        <v>0.49992799999999998</v>
      </c>
      <c r="BS79">
        <v>0.92</v>
      </c>
      <c r="BT79">
        <v>0.78749999999999998</v>
      </c>
      <c r="BU79">
        <v>2.6925140000000001</v>
      </c>
      <c r="BV79">
        <v>1.341844</v>
      </c>
      <c r="BW79">
        <v>9.44</v>
      </c>
      <c r="BX79">
        <v>4.2581249999999997</v>
      </c>
      <c r="BY79">
        <v>0</v>
      </c>
      <c r="BZ79">
        <v>1.9381029999999999</v>
      </c>
      <c r="CA79">
        <v>3.5116909999999999</v>
      </c>
      <c r="CB79">
        <v>1.84</v>
      </c>
      <c r="CC79">
        <v>0.8</v>
      </c>
      <c r="CD79">
        <v>1.22</v>
      </c>
      <c r="CE79">
        <v>1.89</v>
      </c>
      <c r="CF79">
        <v>0.17</v>
      </c>
      <c r="CG79">
        <v>3.77</v>
      </c>
      <c r="CH79">
        <v>0.96599999999999997</v>
      </c>
      <c r="CI79">
        <v>7.18</v>
      </c>
      <c r="CJ79">
        <v>1.23</v>
      </c>
      <c r="CK79">
        <v>0.88</v>
      </c>
      <c r="CL79">
        <v>5.313701</v>
      </c>
      <c r="CM79">
        <v>0.935114</v>
      </c>
      <c r="CN79">
        <v>3.5424669999999998</v>
      </c>
      <c r="CO79">
        <v>2.2200000000000002</v>
      </c>
      <c r="CP79">
        <v>0.99528000000000005</v>
      </c>
      <c r="CQ79">
        <v>2.7933970000000001</v>
      </c>
      <c r="CR79">
        <v>3.52</v>
      </c>
      <c r="CS79">
        <v>1.963816</v>
      </c>
      <c r="CT79">
        <v>1.9429620000000001</v>
      </c>
      <c r="CU79">
        <v>0.97984199999999999</v>
      </c>
      <c r="CV79">
        <v>2.6836880000000001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82.479015999999987</v>
      </c>
    </row>
    <row r="80" spans="1:114">
      <c r="A80" t="s">
        <v>122</v>
      </c>
      <c r="B80">
        <v>0</v>
      </c>
      <c r="C80">
        <v>0</v>
      </c>
      <c r="D80">
        <v>45.922400000000003</v>
      </c>
      <c r="E80">
        <v>0</v>
      </c>
      <c r="F80">
        <v>22.62</v>
      </c>
      <c r="G80">
        <v>15.607799999999999</v>
      </c>
      <c r="H80">
        <v>0</v>
      </c>
      <c r="I80">
        <v>90.296999999999997</v>
      </c>
      <c r="J80">
        <v>2.286</v>
      </c>
      <c r="K80">
        <v>687.84215500000005</v>
      </c>
      <c r="L80">
        <v>437.60275000000001</v>
      </c>
      <c r="M80">
        <v>92.92</v>
      </c>
      <c r="N80">
        <v>119.15625</v>
      </c>
      <c r="O80">
        <v>62.395313000000002</v>
      </c>
      <c r="P80">
        <v>83.6</v>
      </c>
      <c r="Q80">
        <v>18.367999999999999</v>
      </c>
      <c r="R80">
        <v>36.192</v>
      </c>
      <c r="S80">
        <v>22.288</v>
      </c>
      <c r="T80">
        <v>0.48</v>
      </c>
      <c r="U80">
        <v>348.97500000000002</v>
      </c>
      <c r="V80">
        <v>20.731850000000001</v>
      </c>
      <c r="W80">
        <v>34.799309999999998</v>
      </c>
      <c r="X80">
        <v>98.34375</v>
      </c>
      <c r="Y80">
        <v>0</v>
      </c>
      <c r="Z80">
        <v>13.1076</v>
      </c>
      <c r="AA80">
        <v>28.09872</v>
      </c>
      <c r="AB80">
        <v>41.140320000000003</v>
      </c>
      <c r="AC80">
        <v>20.074670999999999</v>
      </c>
      <c r="AD80">
        <v>28.296900000000001</v>
      </c>
      <c r="AE80">
        <v>0</v>
      </c>
      <c r="AF80">
        <v>27.431999999999999</v>
      </c>
      <c r="AG80">
        <v>43.145600000000002</v>
      </c>
      <c r="AH80">
        <v>120.65949999999999</v>
      </c>
      <c r="AI80">
        <v>0</v>
      </c>
      <c r="AJ80">
        <v>0</v>
      </c>
      <c r="AK80">
        <v>26.3</v>
      </c>
      <c r="AL80">
        <v>11.62</v>
      </c>
      <c r="AM80">
        <v>16.349423999999999</v>
      </c>
      <c r="AN80">
        <v>0.78359999999999996</v>
      </c>
      <c r="AO80">
        <v>0</v>
      </c>
      <c r="AP80">
        <v>2.3058000000000001</v>
      </c>
      <c r="AQ80">
        <v>58.607999999999997</v>
      </c>
      <c r="AR80">
        <v>47.472000000000001</v>
      </c>
      <c r="AS80">
        <v>18.832799999999999</v>
      </c>
      <c r="AT80">
        <v>11.2476</v>
      </c>
      <c r="AU80">
        <v>0</v>
      </c>
      <c r="AV80">
        <v>0</v>
      </c>
      <c r="AW80">
        <v>0</v>
      </c>
      <c r="AX80">
        <v>2.286</v>
      </c>
      <c r="AY80">
        <v>0</v>
      </c>
      <c r="AZ80">
        <f t="shared" si="3"/>
        <v>82.157515999999987</v>
      </c>
      <c r="BA80">
        <f t="shared" si="4"/>
        <v>2840.3456290000004</v>
      </c>
      <c r="BD80">
        <v>2.0610719999999998</v>
      </c>
      <c r="BE80">
        <v>0</v>
      </c>
      <c r="BF80">
        <v>2.3224999999999999E-2</v>
      </c>
      <c r="BG80">
        <v>0</v>
      </c>
      <c r="BH80">
        <v>0</v>
      </c>
      <c r="BI80">
        <v>0.84400399999999998</v>
      </c>
      <c r="BJ80">
        <v>0</v>
      </c>
      <c r="BK80">
        <v>1.5980000000000001E-2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1.7712330000000001</v>
      </c>
      <c r="BR80">
        <v>0.49992799999999998</v>
      </c>
      <c r="BS80">
        <v>0.92</v>
      </c>
      <c r="BT80">
        <v>0.33600000000000002</v>
      </c>
      <c r="BU80">
        <v>2.6925140000000001</v>
      </c>
      <c r="BV80">
        <v>1.341844</v>
      </c>
      <c r="BW80">
        <v>9.44</v>
      </c>
      <c r="BX80">
        <v>4.2581249999999997</v>
      </c>
      <c r="BY80">
        <v>0</v>
      </c>
      <c r="BZ80">
        <v>1.9381029999999999</v>
      </c>
      <c r="CA80">
        <v>3.5116909999999999</v>
      </c>
      <c r="CB80">
        <v>1.84</v>
      </c>
      <c r="CC80">
        <v>0.8</v>
      </c>
      <c r="CD80">
        <v>1.22</v>
      </c>
      <c r="CE80">
        <v>1.92</v>
      </c>
      <c r="CF80">
        <v>0.17</v>
      </c>
      <c r="CG80">
        <v>3.77</v>
      </c>
      <c r="CH80">
        <v>0.96599999999999997</v>
      </c>
      <c r="CI80">
        <v>7.18</v>
      </c>
      <c r="CJ80">
        <v>1.33</v>
      </c>
      <c r="CK80">
        <v>0.88</v>
      </c>
      <c r="CL80">
        <v>5.313701</v>
      </c>
      <c r="CM80">
        <v>0.935114</v>
      </c>
      <c r="CN80">
        <v>3.5424669999999998</v>
      </c>
      <c r="CO80">
        <v>2.2200000000000002</v>
      </c>
      <c r="CP80">
        <v>0.99528000000000005</v>
      </c>
      <c r="CQ80">
        <v>2.7933970000000001</v>
      </c>
      <c r="CR80">
        <v>3.52</v>
      </c>
      <c r="CS80">
        <v>1.963816</v>
      </c>
      <c r="CT80">
        <v>1.9429620000000001</v>
      </c>
      <c r="CU80">
        <v>0.97984199999999999</v>
      </c>
      <c r="CV80">
        <v>2.6836880000000001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82.157515999999987</v>
      </c>
    </row>
    <row r="81" spans="1:114">
      <c r="A81" t="s">
        <v>123</v>
      </c>
      <c r="B81">
        <v>0</v>
      </c>
      <c r="C81">
        <v>0</v>
      </c>
      <c r="D81">
        <v>45.922400000000003</v>
      </c>
      <c r="E81">
        <v>0</v>
      </c>
      <c r="F81">
        <v>22.62</v>
      </c>
      <c r="G81">
        <v>15.607799999999999</v>
      </c>
      <c r="H81">
        <v>0</v>
      </c>
      <c r="I81">
        <v>90.296999999999997</v>
      </c>
      <c r="J81">
        <v>2.286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83.6</v>
      </c>
      <c r="Q81">
        <v>18.367999999999999</v>
      </c>
      <c r="R81">
        <v>36.192</v>
      </c>
      <c r="S81">
        <v>22.288</v>
      </c>
      <c r="T81">
        <v>0.48</v>
      </c>
      <c r="U81">
        <v>348.97500000000002</v>
      </c>
      <c r="V81">
        <v>20.731850000000001</v>
      </c>
      <c r="W81">
        <v>34.799309999999998</v>
      </c>
      <c r="X81">
        <v>98.34375</v>
      </c>
      <c r="Y81">
        <v>0</v>
      </c>
      <c r="Z81">
        <v>13.1076</v>
      </c>
      <c r="AA81">
        <v>23.7</v>
      </c>
      <c r="AB81">
        <v>27.426880000000001</v>
      </c>
      <c r="AC81">
        <v>10.02744</v>
      </c>
      <c r="AD81">
        <v>18.864599999999999</v>
      </c>
      <c r="AE81">
        <v>0</v>
      </c>
      <c r="AF81">
        <v>25.4</v>
      </c>
      <c r="AG81">
        <v>43.145600000000002</v>
      </c>
      <c r="AH81">
        <v>96.527600000000007</v>
      </c>
      <c r="AI81">
        <v>0</v>
      </c>
      <c r="AJ81">
        <v>0</v>
      </c>
      <c r="AK81">
        <v>26.3</v>
      </c>
      <c r="AL81">
        <v>11.62</v>
      </c>
      <c r="AM81">
        <v>16.349423999999999</v>
      </c>
      <c r="AN81">
        <v>0.78359999999999996</v>
      </c>
      <c r="AO81">
        <v>0</v>
      </c>
      <c r="AP81">
        <v>2.3058000000000001</v>
      </c>
      <c r="AQ81">
        <v>43.956000000000003</v>
      </c>
      <c r="AR81">
        <v>49.68</v>
      </c>
      <c r="AS81">
        <v>28.249199999999998</v>
      </c>
      <c r="AT81">
        <v>11.2476</v>
      </c>
      <c r="AU81">
        <v>0</v>
      </c>
      <c r="AV81">
        <v>0</v>
      </c>
      <c r="AW81">
        <v>0</v>
      </c>
      <c r="AX81">
        <v>2.286</v>
      </c>
      <c r="AY81">
        <v>0</v>
      </c>
      <c r="AZ81">
        <f t="shared" si="3"/>
        <v>81.748315999999988</v>
      </c>
      <c r="BA81">
        <f t="shared" si="4"/>
        <v>2773.1532379999999</v>
      </c>
      <c r="BD81">
        <v>2.0610719999999998</v>
      </c>
      <c r="BE81">
        <v>0</v>
      </c>
      <c r="BF81">
        <v>2.3224999999999999E-2</v>
      </c>
      <c r="BG81">
        <v>0</v>
      </c>
      <c r="BH81">
        <v>0</v>
      </c>
      <c r="BI81">
        <v>0.84400399999999998</v>
      </c>
      <c r="BJ81">
        <v>0</v>
      </c>
      <c r="BK81">
        <v>1.5980000000000001E-2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1.7712330000000001</v>
      </c>
      <c r="BR81">
        <v>0.49992799999999998</v>
      </c>
      <c r="BS81">
        <v>0.92</v>
      </c>
      <c r="BT81">
        <v>0</v>
      </c>
      <c r="BU81">
        <v>2.6925140000000001</v>
      </c>
      <c r="BV81">
        <v>1.341844</v>
      </c>
      <c r="BW81">
        <v>9.44</v>
      </c>
      <c r="BX81">
        <v>4.2581249999999997</v>
      </c>
      <c r="BY81">
        <v>0</v>
      </c>
      <c r="BZ81">
        <v>1.9381029999999999</v>
      </c>
      <c r="CA81">
        <v>3.5116909999999999</v>
      </c>
      <c r="CB81">
        <v>1.84</v>
      </c>
      <c r="CC81">
        <v>0.8</v>
      </c>
      <c r="CD81">
        <v>1.22</v>
      </c>
      <c r="CE81">
        <v>1.93</v>
      </c>
      <c r="CF81">
        <v>0.17</v>
      </c>
      <c r="CG81">
        <v>3.77</v>
      </c>
      <c r="CH81">
        <v>0.77280000000000004</v>
      </c>
      <c r="CI81">
        <v>7.18</v>
      </c>
      <c r="CJ81">
        <v>1.44</v>
      </c>
      <c r="CK81">
        <v>0.88</v>
      </c>
      <c r="CL81">
        <v>5.313701</v>
      </c>
      <c r="CM81">
        <v>0.935114</v>
      </c>
      <c r="CN81">
        <v>3.5424669999999998</v>
      </c>
      <c r="CO81">
        <v>2.2200000000000002</v>
      </c>
      <c r="CP81">
        <v>0.99528000000000005</v>
      </c>
      <c r="CQ81">
        <v>2.7933970000000001</v>
      </c>
      <c r="CR81">
        <v>3.52</v>
      </c>
      <c r="CS81">
        <v>1.963816</v>
      </c>
      <c r="CT81">
        <v>1.9429620000000001</v>
      </c>
      <c r="CU81">
        <v>0.97984199999999999</v>
      </c>
      <c r="CV81">
        <v>2.6836880000000001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81.748315999999988</v>
      </c>
    </row>
    <row r="82" spans="1:114">
      <c r="A82" t="s">
        <v>124</v>
      </c>
      <c r="B82">
        <v>0</v>
      </c>
      <c r="C82">
        <v>0</v>
      </c>
      <c r="D82">
        <v>45.922400000000003</v>
      </c>
      <c r="E82">
        <v>0</v>
      </c>
      <c r="F82">
        <v>22.62</v>
      </c>
      <c r="G82">
        <v>15.607799999999999</v>
      </c>
      <c r="H82">
        <v>0</v>
      </c>
      <c r="I82">
        <v>90.296999999999997</v>
      </c>
      <c r="J82">
        <v>2.286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83.6</v>
      </c>
      <c r="Q82">
        <v>18.367999999999999</v>
      </c>
      <c r="R82">
        <v>36.192</v>
      </c>
      <c r="S82">
        <v>22.288</v>
      </c>
      <c r="T82">
        <v>0.48</v>
      </c>
      <c r="U82">
        <v>348.97500000000002</v>
      </c>
      <c r="V82">
        <v>20.731850000000001</v>
      </c>
      <c r="W82">
        <v>34.799309999999998</v>
      </c>
      <c r="X82">
        <v>98.34375</v>
      </c>
      <c r="Y82">
        <v>0</v>
      </c>
      <c r="Z82">
        <v>13.1076</v>
      </c>
      <c r="AA82">
        <v>13.983000000000001</v>
      </c>
      <c r="AB82">
        <v>13.602399999999999</v>
      </c>
      <c r="AC82">
        <v>10.02744</v>
      </c>
      <c r="AD82">
        <v>9.4322999999999997</v>
      </c>
      <c r="AE82">
        <v>0</v>
      </c>
      <c r="AF82">
        <v>25.4</v>
      </c>
      <c r="AG82">
        <v>43.145600000000002</v>
      </c>
      <c r="AH82">
        <v>78.16</v>
      </c>
      <c r="AI82">
        <v>0</v>
      </c>
      <c r="AJ82">
        <v>0</v>
      </c>
      <c r="AK82">
        <v>26.3</v>
      </c>
      <c r="AL82">
        <v>11.62</v>
      </c>
      <c r="AM82">
        <v>16.349423999999999</v>
      </c>
      <c r="AN82">
        <v>0.78359999999999996</v>
      </c>
      <c r="AO82">
        <v>0</v>
      </c>
      <c r="AP82">
        <v>2.3058000000000001</v>
      </c>
      <c r="AQ82">
        <v>14.651999999999999</v>
      </c>
      <c r="AR82">
        <v>49.68</v>
      </c>
      <c r="AS82">
        <v>28.249199999999998</v>
      </c>
      <c r="AT82">
        <v>11.2476</v>
      </c>
      <c r="AU82">
        <v>0</v>
      </c>
      <c r="AV82">
        <v>0</v>
      </c>
      <c r="AW82">
        <v>0</v>
      </c>
      <c r="AX82">
        <v>2.286</v>
      </c>
      <c r="AY82">
        <v>0</v>
      </c>
      <c r="AZ82">
        <f t="shared" si="3"/>
        <v>81.729915999999989</v>
      </c>
      <c r="BA82">
        <f t="shared" si="4"/>
        <v>2692.489458</v>
      </c>
      <c r="BD82">
        <v>2.0610719999999998</v>
      </c>
      <c r="BE82">
        <v>0</v>
      </c>
      <c r="BF82">
        <v>2.3224999999999999E-2</v>
      </c>
      <c r="BG82">
        <v>0</v>
      </c>
      <c r="BH82">
        <v>0</v>
      </c>
      <c r="BI82">
        <v>0.84400399999999998</v>
      </c>
      <c r="BJ82">
        <v>0</v>
      </c>
      <c r="BK82">
        <v>1.5980000000000001E-2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1.7712330000000001</v>
      </c>
      <c r="BR82">
        <v>0.49992799999999998</v>
      </c>
      <c r="BS82">
        <v>0.92</v>
      </c>
      <c r="BT82">
        <v>0</v>
      </c>
      <c r="BU82">
        <v>2.6925140000000001</v>
      </c>
      <c r="BV82">
        <v>1.341844</v>
      </c>
      <c r="BW82">
        <v>9.44</v>
      </c>
      <c r="BX82">
        <v>4.2581249999999997</v>
      </c>
      <c r="BY82">
        <v>0</v>
      </c>
      <c r="BZ82">
        <v>1.9381029999999999</v>
      </c>
      <c r="CA82">
        <v>3.5116909999999999</v>
      </c>
      <c r="CB82">
        <v>1.84</v>
      </c>
      <c r="CC82">
        <v>0.8</v>
      </c>
      <c r="CD82">
        <v>1.22</v>
      </c>
      <c r="CE82">
        <v>1.96</v>
      </c>
      <c r="CF82">
        <v>0.17</v>
      </c>
      <c r="CG82">
        <v>3.77</v>
      </c>
      <c r="CH82">
        <v>0.62439999999999996</v>
      </c>
      <c r="CI82">
        <v>7.18</v>
      </c>
      <c r="CJ82">
        <v>1.54</v>
      </c>
      <c r="CK82">
        <v>0.88</v>
      </c>
      <c r="CL82">
        <v>5.313701</v>
      </c>
      <c r="CM82">
        <v>0.935114</v>
      </c>
      <c r="CN82">
        <v>3.5424669999999998</v>
      </c>
      <c r="CO82">
        <v>2.2200000000000002</v>
      </c>
      <c r="CP82">
        <v>0.99528000000000005</v>
      </c>
      <c r="CQ82">
        <v>2.7933970000000001</v>
      </c>
      <c r="CR82">
        <v>3.52</v>
      </c>
      <c r="CS82">
        <v>1.963816</v>
      </c>
      <c r="CT82">
        <v>1.9429620000000001</v>
      </c>
      <c r="CU82">
        <v>0.97984199999999999</v>
      </c>
      <c r="CV82">
        <v>2.6836880000000001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81.729915999999989</v>
      </c>
    </row>
    <row r="83" spans="1:114">
      <c r="A83" t="s">
        <v>125</v>
      </c>
      <c r="B83">
        <v>0</v>
      </c>
      <c r="C83">
        <v>0</v>
      </c>
      <c r="D83">
        <v>45.922400000000003</v>
      </c>
      <c r="E83">
        <v>0</v>
      </c>
      <c r="F83">
        <v>22.62</v>
      </c>
      <c r="G83">
        <v>15.607799999999999</v>
      </c>
      <c r="H83">
        <v>0</v>
      </c>
      <c r="I83">
        <v>91.44</v>
      </c>
      <c r="J83">
        <v>2.286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88.92</v>
      </c>
      <c r="Q83">
        <v>18.367999999999999</v>
      </c>
      <c r="R83">
        <v>36.192</v>
      </c>
      <c r="S83">
        <v>22.288</v>
      </c>
      <c r="T83">
        <v>0.48</v>
      </c>
      <c r="U83">
        <v>348.97500000000002</v>
      </c>
      <c r="V83">
        <v>20.731850000000001</v>
      </c>
      <c r="W83">
        <v>34.799309999999998</v>
      </c>
      <c r="X83">
        <v>98.34375</v>
      </c>
      <c r="Y83">
        <v>0</v>
      </c>
      <c r="Z83">
        <v>13.1076</v>
      </c>
      <c r="AA83">
        <v>13.983000000000001</v>
      </c>
      <c r="AB83">
        <v>13.602399999999999</v>
      </c>
      <c r="AC83">
        <v>10.02744</v>
      </c>
      <c r="AD83">
        <v>9.4322999999999997</v>
      </c>
      <c r="AE83">
        <v>0</v>
      </c>
      <c r="AF83">
        <v>25.4</v>
      </c>
      <c r="AG83">
        <v>43.145600000000002</v>
      </c>
      <c r="AH83">
        <v>58.62</v>
      </c>
      <c r="AI83">
        <v>0</v>
      </c>
      <c r="AJ83">
        <v>0</v>
      </c>
      <c r="AK83">
        <v>26.3</v>
      </c>
      <c r="AL83">
        <v>11.62</v>
      </c>
      <c r="AM83">
        <v>16.349423999999999</v>
      </c>
      <c r="AN83">
        <v>0.78359999999999996</v>
      </c>
      <c r="AO83">
        <v>0</v>
      </c>
      <c r="AP83">
        <v>2.3058000000000001</v>
      </c>
      <c r="AQ83">
        <v>0</v>
      </c>
      <c r="AR83">
        <v>37.536000000000001</v>
      </c>
      <c r="AS83">
        <v>28.249199999999998</v>
      </c>
      <c r="AT83">
        <v>11.2476</v>
      </c>
      <c r="AU83">
        <v>0</v>
      </c>
      <c r="AV83">
        <v>0</v>
      </c>
      <c r="AW83">
        <v>0</v>
      </c>
      <c r="AX83">
        <v>2.286</v>
      </c>
      <c r="AY83">
        <v>0</v>
      </c>
      <c r="AZ83">
        <f t="shared" si="3"/>
        <v>81.676186999999985</v>
      </c>
      <c r="BA83">
        <f t="shared" si="4"/>
        <v>2652.5627290000007</v>
      </c>
      <c r="BD83">
        <v>2.0610719999999998</v>
      </c>
      <c r="BE83">
        <v>0</v>
      </c>
      <c r="BF83">
        <v>2.3335999999999999E-2</v>
      </c>
      <c r="BG83">
        <v>0</v>
      </c>
      <c r="BH83">
        <v>0</v>
      </c>
      <c r="BI83">
        <v>0.84400399999999998</v>
      </c>
      <c r="BJ83">
        <v>0</v>
      </c>
      <c r="BK83">
        <v>1.6140000000000002E-2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1.7712330000000001</v>
      </c>
      <c r="BR83">
        <v>0.49992799999999998</v>
      </c>
      <c r="BS83">
        <v>0.92</v>
      </c>
      <c r="BT83">
        <v>0</v>
      </c>
      <c r="BU83">
        <v>2.6925140000000001</v>
      </c>
      <c r="BV83">
        <v>1.341844</v>
      </c>
      <c r="BW83">
        <v>9.44</v>
      </c>
      <c r="BX83">
        <v>4.2581249999999997</v>
      </c>
      <c r="BY83">
        <v>0</v>
      </c>
      <c r="BZ83">
        <v>1.9381029999999999</v>
      </c>
      <c r="CA83">
        <v>3.5116909999999999</v>
      </c>
      <c r="CB83">
        <v>1.84</v>
      </c>
      <c r="CC83">
        <v>0.8</v>
      </c>
      <c r="CD83">
        <v>1.22</v>
      </c>
      <c r="CE83">
        <v>1.96</v>
      </c>
      <c r="CF83">
        <v>0.17</v>
      </c>
      <c r="CG83">
        <v>3.77</v>
      </c>
      <c r="CH83">
        <v>0.47039999999999998</v>
      </c>
      <c r="CI83">
        <v>7.18</v>
      </c>
      <c r="CJ83">
        <v>1.64</v>
      </c>
      <c r="CK83">
        <v>0.88</v>
      </c>
      <c r="CL83">
        <v>5.313701</v>
      </c>
      <c r="CM83">
        <v>0.935114</v>
      </c>
      <c r="CN83">
        <v>3.5424669999999998</v>
      </c>
      <c r="CO83">
        <v>2.2200000000000002</v>
      </c>
      <c r="CP83">
        <v>0.99528000000000005</v>
      </c>
      <c r="CQ83">
        <v>2.7933970000000001</v>
      </c>
      <c r="CR83">
        <v>3.52</v>
      </c>
      <c r="CS83">
        <v>1.963816</v>
      </c>
      <c r="CT83">
        <v>1.9429620000000001</v>
      </c>
      <c r="CU83">
        <v>0.97984199999999999</v>
      </c>
      <c r="CV83">
        <v>2.6836880000000001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81.676186999999985</v>
      </c>
    </row>
    <row r="84" spans="1:114">
      <c r="A84" t="s">
        <v>126</v>
      </c>
      <c r="B84">
        <v>0</v>
      </c>
      <c r="C84">
        <v>0</v>
      </c>
      <c r="D84">
        <v>45.922400000000003</v>
      </c>
      <c r="E84">
        <v>0</v>
      </c>
      <c r="F84">
        <v>22.62</v>
      </c>
      <c r="G84">
        <v>15.607799999999999</v>
      </c>
      <c r="H84">
        <v>0</v>
      </c>
      <c r="I84">
        <v>91.44</v>
      </c>
      <c r="J84">
        <v>2.286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88.92</v>
      </c>
      <c r="Q84">
        <v>18.367999999999999</v>
      </c>
      <c r="R84">
        <v>36.192</v>
      </c>
      <c r="S84">
        <v>22.288</v>
      </c>
      <c r="T84">
        <v>0.48</v>
      </c>
      <c r="U84">
        <v>348.97500000000002</v>
      </c>
      <c r="V84">
        <v>20.731850000000001</v>
      </c>
      <c r="W84">
        <v>34.799309999999998</v>
      </c>
      <c r="X84">
        <v>98.34375</v>
      </c>
      <c r="Y84">
        <v>0</v>
      </c>
      <c r="Z84">
        <v>13.1076</v>
      </c>
      <c r="AA84">
        <v>13.983000000000001</v>
      </c>
      <c r="AB84">
        <v>13.602399999999999</v>
      </c>
      <c r="AC84">
        <v>10.02744</v>
      </c>
      <c r="AD84">
        <v>0</v>
      </c>
      <c r="AE84">
        <v>0</v>
      </c>
      <c r="AF84">
        <v>25.4</v>
      </c>
      <c r="AG84">
        <v>43.145600000000002</v>
      </c>
      <c r="AH84">
        <v>39.08</v>
      </c>
      <c r="AI84">
        <v>0</v>
      </c>
      <c r="AJ84">
        <v>0</v>
      </c>
      <c r="AK84">
        <v>26.3</v>
      </c>
      <c r="AL84">
        <v>11.62</v>
      </c>
      <c r="AM84">
        <v>16.349423999999999</v>
      </c>
      <c r="AN84">
        <v>0.78359999999999996</v>
      </c>
      <c r="AO84">
        <v>0</v>
      </c>
      <c r="AP84">
        <v>2.3058000000000001</v>
      </c>
      <c r="AQ84">
        <v>0</v>
      </c>
      <c r="AR84">
        <v>37.536000000000001</v>
      </c>
      <c r="AS84">
        <v>28.249199999999998</v>
      </c>
      <c r="AT84">
        <v>11.2476</v>
      </c>
      <c r="AU84">
        <v>0</v>
      </c>
      <c r="AV84">
        <v>0</v>
      </c>
      <c r="AW84">
        <v>0</v>
      </c>
      <c r="AX84">
        <v>2.286</v>
      </c>
      <c r="AY84">
        <v>0</v>
      </c>
      <c r="AZ84">
        <f t="shared" si="3"/>
        <v>81.519386999999995</v>
      </c>
      <c r="BA84">
        <f t="shared" si="4"/>
        <v>2623.4336290000006</v>
      </c>
      <c r="BD84">
        <v>2.0610719999999998</v>
      </c>
      <c r="BE84">
        <v>0</v>
      </c>
      <c r="BF84">
        <v>2.3335999999999999E-2</v>
      </c>
      <c r="BG84">
        <v>0</v>
      </c>
      <c r="BH84">
        <v>0</v>
      </c>
      <c r="BI84">
        <v>0.84400399999999998</v>
      </c>
      <c r="BJ84">
        <v>0</v>
      </c>
      <c r="BK84">
        <v>1.6140000000000002E-2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1.7712330000000001</v>
      </c>
      <c r="BR84">
        <v>0.49992799999999998</v>
      </c>
      <c r="BS84">
        <v>0.92</v>
      </c>
      <c r="BT84">
        <v>0</v>
      </c>
      <c r="BU84">
        <v>2.6925140000000001</v>
      </c>
      <c r="BV84">
        <v>1.341844</v>
      </c>
      <c r="BW84">
        <v>9.44</v>
      </c>
      <c r="BX84">
        <v>4.2581249999999997</v>
      </c>
      <c r="BY84">
        <v>0</v>
      </c>
      <c r="BZ84">
        <v>1.9381029999999999</v>
      </c>
      <c r="CA84">
        <v>3.5116909999999999</v>
      </c>
      <c r="CB84">
        <v>1.84</v>
      </c>
      <c r="CC84">
        <v>0.8</v>
      </c>
      <c r="CD84">
        <v>1.22</v>
      </c>
      <c r="CE84">
        <v>1.96</v>
      </c>
      <c r="CF84">
        <v>0.17</v>
      </c>
      <c r="CG84">
        <v>3.77</v>
      </c>
      <c r="CH84">
        <v>0.31359999999999999</v>
      </c>
      <c r="CI84">
        <v>7.18</v>
      </c>
      <c r="CJ84">
        <v>1.64</v>
      </c>
      <c r="CK84">
        <v>0.88</v>
      </c>
      <c r="CL84">
        <v>5.313701</v>
      </c>
      <c r="CM84">
        <v>0.935114</v>
      </c>
      <c r="CN84">
        <v>3.5424669999999998</v>
      </c>
      <c r="CO84">
        <v>2.2200000000000002</v>
      </c>
      <c r="CP84">
        <v>0.99528000000000005</v>
      </c>
      <c r="CQ84">
        <v>2.7933970000000001</v>
      </c>
      <c r="CR84">
        <v>3.52</v>
      </c>
      <c r="CS84">
        <v>1.963816</v>
      </c>
      <c r="CT84">
        <v>1.9429620000000001</v>
      </c>
      <c r="CU84">
        <v>0.97984199999999999</v>
      </c>
      <c r="CV84">
        <v>2.6836880000000001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81.519386999999995</v>
      </c>
    </row>
    <row r="85" spans="1:114">
      <c r="A85" t="s">
        <v>127</v>
      </c>
      <c r="B85">
        <v>0</v>
      </c>
      <c r="C85">
        <v>0</v>
      </c>
      <c r="D85">
        <v>45.922400000000003</v>
      </c>
      <c r="E85">
        <v>0</v>
      </c>
      <c r="F85">
        <v>22.62</v>
      </c>
      <c r="G85">
        <v>15.607799999999999</v>
      </c>
      <c r="H85">
        <v>0</v>
      </c>
      <c r="I85">
        <v>91.44</v>
      </c>
      <c r="J85">
        <v>2.286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88.92</v>
      </c>
      <c r="Q85">
        <v>18.367999999999999</v>
      </c>
      <c r="R85">
        <v>36.192</v>
      </c>
      <c r="S85">
        <v>22.288</v>
      </c>
      <c r="T85">
        <v>0.48</v>
      </c>
      <c r="U85">
        <v>348.97500000000002</v>
      </c>
      <c r="V85">
        <v>20.731850000000001</v>
      </c>
      <c r="W85">
        <v>34.799309999999998</v>
      </c>
      <c r="X85">
        <v>98.34375</v>
      </c>
      <c r="Y85">
        <v>0</v>
      </c>
      <c r="Z85">
        <v>13.1076</v>
      </c>
      <c r="AA85">
        <v>13.983000000000001</v>
      </c>
      <c r="AB85">
        <v>13.602399999999999</v>
      </c>
      <c r="AC85">
        <v>10.02744</v>
      </c>
      <c r="AD85">
        <v>0</v>
      </c>
      <c r="AE85">
        <v>0</v>
      </c>
      <c r="AF85">
        <v>25.4</v>
      </c>
      <c r="AG85">
        <v>43.145600000000002</v>
      </c>
      <c r="AH85">
        <v>19.54</v>
      </c>
      <c r="AI85">
        <v>0</v>
      </c>
      <c r="AJ85">
        <v>0</v>
      </c>
      <c r="AK85">
        <v>26.3</v>
      </c>
      <c r="AL85">
        <v>11.62</v>
      </c>
      <c r="AM85">
        <v>16.349423999999999</v>
      </c>
      <c r="AN85">
        <v>0.78359999999999996</v>
      </c>
      <c r="AO85">
        <v>0</v>
      </c>
      <c r="AP85">
        <v>2.3058000000000001</v>
      </c>
      <c r="AQ85">
        <v>0</v>
      </c>
      <c r="AR85">
        <v>37.536000000000001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2.286</v>
      </c>
      <c r="AY85">
        <v>0</v>
      </c>
      <c r="AZ85">
        <f t="shared" si="3"/>
        <v>81.492586999999986</v>
      </c>
      <c r="BA85">
        <f t="shared" si="4"/>
        <v>2605.2120290000007</v>
      </c>
      <c r="BD85">
        <v>2.0610719999999998</v>
      </c>
      <c r="BE85">
        <v>0</v>
      </c>
      <c r="BF85">
        <v>2.3335999999999999E-2</v>
      </c>
      <c r="BG85">
        <v>0</v>
      </c>
      <c r="BH85">
        <v>0</v>
      </c>
      <c r="BI85">
        <v>0.84400399999999998</v>
      </c>
      <c r="BJ85">
        <v>0</v>
      </c>
      <c r="BK85">
        <v>1.6140000000000002E-2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1.7712330000000001</v>
      </c>
      <c r="BR85">
        <v>0.49992799999999998</v>
      </c>
      <c r="BS85">
        <v>0.92</v>
      </c>
      <c r="BT85">
        <v>0</v>
      </c>
      <c r="BU85">
        <v>2.6925140000000001</v>
      </c>
      <c r="BV85">
        <v>1.341844</v>
      </c>
      <c r="BW85">
        <v>9.44</v>
      </c>
      <c r="BX85">
        <v>4.2581249999999997</v>
      </c>
      <c r="BY85">
        <v>0</v>
      </c>
      <c r="BZ85">
        <v>1.9381029999999999</v>
      </c>
      <c r="CA85">
        <v>3.5116909999999999</v>
      </c>
      <c r="CB85">
        <v>1.84</v>
      </c>
      <c r="CC85">
        <v>0.8</v>
      </c>
      <c r="CD85">
        <v>1.22</v>
      </c>
      <c r="CE85">
        <v>1.99</v>
      </c>
      <c r="CF85">
        <v>0.17</v>
      </c>
      <c r="CG85">
        <v>3.77</v>
      </c>
      <c r="CH85">
        <v>0.15679999999999999</v>
      </c>
      <c r="CI85">
        <v>7.18</v>
      </c>
      <c r="CJ85">
        <v>1.74</v>
      </c>
      <c r="CK85">
        <v>0.88</v>
      </c>
      <c r="CL85">
        <v>5.313701</v>
      </c>
      <c r="CM85">
        <v>0.935114</v>
      </c>
      <c r="CN85">
        <v>3.5424669999999998</v>
      </c>
      <c r="CO85">
        <v>2.2200000000000002</v>
      </c>
      <c r="CP85">
        <v>0.99528000000000005</v>
      </c>
      <c r="CQ85">
        <v>2.7933970000000001</v>
      </c>
      <c r="CR85">
        <v>3.52</v>
      </c>
      <c r="CS85">
        <v>1.963816</v>
      </c>
      <c r="CT85">
        <v>1.9429620000000001</v>
      </c>
      <c r="CU85">
        <v>0.97984199999999999</v>
      </c>
      <c r="CV85">
        <v>2.6836880000000001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81.492586999999986</v>
      </c>
    </row>
    <row r="86" spans="1:114">
      <c r="A86" t="s">
        <v>128</v>
      </c>
      <c r="B86">
        <v>0</v>
      </c>
      <c r="C86">
        <v>0</v>
      </c>
      <c r="D86">
        <v>45.922400000000003</v>
      </c>
      <c r="E86">
        <v>0</v>
      </c>
      <c r="F86">
        <v>22.62</v>
      </c>
      <c r="G86">
        <v>15.607799999999999</v>
      </c>
      <c r="H86">
        <v>0</v>
      </c>
      <c r="I86">
        <v>91.44</v>
      </c>
      <c r="J86">
        <v>2.286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88.92</v>
      </c>
      <c r="Q86">
        <v>18.367999999999999</v>
      </c>
      <c r="R86">
        <v>36.192</v>
      </c>
      <c r="S86">
        <v>22.288</v>
      </c>
      <c r="T86">
        <v>0.48</v>
      </c>
      <c r="U86">
        <v>348.97500000000002</v>
      </c>
      <c r="V86">
        <v>20.731850000000001</v>
      </c>
      <c r="W86">
        <v>34.799309999999998</v>
      </c>
      <c r="X86">
        <v>98.34375</v>
      </c>
      <c r="Y86">
        <v>0</v>
      </c>
      <c r="Z86">
        <v>13.1076</v>
      </c>
      <c r="AA86">
        <v>13.983000000000001</v>
      </c>
      <c r="AB86">
        <v>13.602399999999999</v>
      </c>
      <c r="AC86">
        <v>10.02744</v>
      </c>
      <c r="AD86">
        <v>0</v>
      </c>
      <c r="AE86">
        <v>0</v>
      </c>
      <c r="AF86">
        <v>25.4</v>
      </c>
      <c r="AG86">
        <v>43.145600000000002</v>
      </c>
      <c r="AH86">
        <v>0</v>
      </c>
      <c r="AI86">
        <v>0</v>
      </c>
      <c r="AJ86">
        <v>0</v>
      </c>
      <c r="AK86">
        <v>26.3</v>
      </c>
      <c r="AL86">
        <v>11.62</v>
      </c>
      <c r="AM86">
        <v>16.349423999999999</v>
      </c>
      <c r="AN86">
        <v>0.78359999999999996</v>
      </c>
      <c r="AO86">
        <v>0</v>
      </c>
      <c r="AP86">
        <v>2.3058000000000001</v>
      </c>
      <c r="AQ86">
        <v>0</v>
      </c>
      <c r="AR86">
        <v>37.536000000000001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2.286</v>
      </c>
      <c r="AY86">
        <v>0</v>
      </c>
      <c r="AZ86">
        <f t="shared" si="3"/>
        <v>81.435786999999991</v>
      </c>
      <c r="BA86">
        <f t="shared" si="4"/>
        <v>2585.6152290000005</v>
      </c>
      <c r="BD86">
        <v>2.0610719999999998</v>
      </c>
      <c r="BE86">
        <v>0</v>
      </c>
      <c r="BF86">
        <v>2.3335999999999999E-2</v>
      </c>
      <c r="BG86">
        <v>0</v>
      </c>
      <c r="BH86">
        <v>0</v>
      </c>
      <c r="BI86">
        <v>0.84400399999999998</v>
      </c>
      <c r="BJ86">
        <v>0</v>
      </c>
      <c r="BK86">
        <v>1.6140000000000002E-2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1.7712330000000001</v>
      </c>
      <c r="BR86">
        <v>0.49992799999999998</v>
      </c>
      <c r="BS86">
        <v>0.92</v>
      </c>
      <c r="BT86">
        <v>0</v>
      </c>
      <c r="BU86">
        <v>2.6925140000000001</v>
      </c>
      <c r="BV86">
        <v>1.341844</v>
      </c>
      <c r="BW86">
        <v>9.44</v>
      </c>
      <c r="BX86">
        <v>4.2581249999999997</v>
      </c>
      <c r="BY86">
        <v>0</v>
      </c>
      <c r="BZ86">
        <v>1.9381029999999999</v>
      </c>
      <c r="CA86">
        <v>3.5116909999999999</v>
      </c>
      <c r="CB86">
        <v>1.84</v>
      </c>
      <c r="CC86">
        <v>0.8</v>
      </c>
      <c r="CD86">
        <v>1.22</v>
      </c>
      <c r="CE86">
        <v>1.99</v>
      </c>
      <c r="CF86">
        <v>0.17</v>
      </c>
      <c r="CG86">
        <v>3.77</v>
      </c>
      <c r="CH86">
        <v>0</v>
      </c>
      <c r="CI86">
        <v>7.18</v>
      </c>
      <c r="CJ86">
        <v>1.84</v>
      </c>
      <c r="CK86">
        <v>0.88</v>
      </c>
      <c r="CL86">
        <v>5.313701</v>
      </c>
      <c r="CM86">
        <v>0.935114</v>
      </c>
      <c r="CN86">
        <v>3.5424669999999998</v>
      </c>
      <c r="CO86">
        <v>2.2200000000000002</v>
      </c>
      <c r="CP86">
        <v>0.99528000000000005</v>
      </c>
      <c r="CQ86">
        <v>2.7933970000000001</v>
      </c>
      <c r="CR86">
        <v>3.52</v>
      </c>
      <c r="CS86">
        <v>1.963816</v>
      </c>
      <c r="CT86">
        <v>1.9429620000000001</v>
      </c>
      <c r="CU86">
        <v>0.97984199999999999</v>
      </c>
      <c r="CV86">
        <v>2.6836880000000001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81.435786999999991</v>
      </c>
    </row>
    <row r="87" spans="1:114">
      <c r="A87" t="s">
        <v>129</v>
      </c>
      <c r="B87">
        <v>0</v>
      </c>
      <c r="C87">
        <v>0</v>
      </c>
      <c r="D87">
        <v>45.922400000000003</v>
      </c>
      <c r="E87">
        <v>0</v>
      </c>
      <c r="F87">
        <v>22.62</v>
      </c>
      <c r="G87">
        <v>15.607799999999999</v>
      </c>
      <c r="H87">
        <v>0</v>
      </c>
      <c r="I87">
        <v>91.44</v>
      </c>
      <c r="J87">
        <v>2.286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88.92</v>
      </c>
      <c r="Q87">
        <v>18.367999999999999</v>
      </c>
      <c r="R87">
        <v>36.192</v>
      </c>
      <c r="S87">
        <v>22.288</v>
      </c>
      <c r="T87">
        <v>0.48</v>
      </c>
      <c r="U87">
        <v>348.97500000000002</v>
      </c>
      <c r="V87">
        <v>20.731850000000001</v>
      </c>
      <c r="W87">
        <v>34.799309999999998</v>
      </c>
      <c r="X87">
        <v>98.34375</v>
      </c>
      <c r="Y87">
        <v>0</v>
      </c>
      <c r="Z87">
        <v>13.1076</v>
      </c>
      <c r="AA87">
        <v>13.983000000000001</v>
      </c>
      <c r="AB87">
        <v>13.602399999999999</v>
      </c>
      <c r="AC87">
        <v>10.02744</v>
      </c>
      <c r="AD87">
        <v>0</v>
      </c>
      <c r="AE87">
        <v>0</v>
      </c>
      <c r="AF87">
        <v>25.4</v>
      </c>
      <c r="AG87">
        <v>43.145600000000002</v>
      </c>
      <c r="AH87">
        <v>0</v>
      </c>
      <c r="AI87">
        <v>0</v>
      </c>
      <c r="AJ87">
        <v>0</v>
      </c>
      <c r="AK87">
        <v>26.3</v>
      </c>
      <c r="AL87">
        <v>11.62</v>
      </c>
      <c r="AM87">
        <v>16.349423999999999</v>
      </c>
      <c r="AN87">
        <v>0.78359999999999996</v>
      </c>
      <c r="AO87">
        <v>0</v>
      </c>
      <c r="AP87">
        <v>2.3058000000000001</v>
      </c>
      <c r="AQ87">
        <v>0</v>
      </c>
      <c r="AR87">
        <v>49.68</v>
      </c>
      <c r="AS87">
        <v>29.5944</v>
      </c>
      <c r="AT87">
        <v>11.2476</v>
      </c>
      <c r="AU87">
        <v>0</v>
      </c>
      <c r="AV87">
        <v>0</v>
      </c>
      <c r="AW87">
        <v>0</v>
      </c>
      <c r="AX87">
        <v>2.286</v>
      </c>
      <c r="AY87">
        <v>0</v>
      </c>
      <c r="AZ87">
        <f t="shared" si="3"/>
        <v>79.664703000000003</v>
      </c>
      <c r="BA87">
        <f t="shared" si="4"/>
        <v>2595.9881450000003</v>
      </c>
      <c r="BD87">
        <v>2.0610719999999998</v>
      </c>
      <c r="BE87">
        <v>0</v>
      </c>
      <c r="BF87">
        <v>2.3484999999999999E-2</v>
      </c>
      <c r="BG87">
        <v>0</v>
      </c>
      <c r="BH87">
        <v>0</v>
      </c>
      <c r="BI87">
        <v>0.84400399999999998</v>
      </c>
      <c r="BJ87">
        <v>0</v>
      </c>
      <c r="BK87">
        <v>1.6140000000000002E-2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0</v>
      </c>
      <c r="BR87">
        <v>0.49992799999999998</v>
      </c>
      <c r="BS87">
        <v>0.92</v>
      </c>
      <c r="BT87">
        <v>0</v>
      </c>
      <c r="BU87">
        <v>2.6925140000000001</v>
      </c>
      <c r="BV87">
        <v>1.341844</v>
      </c>
      <c r="BW87">
        <v>9.44</v>
      </c>
      <c r="BX87">
        <v>4.2581249999999997</v>
      </c>
      <c r="BY87">
        <v>0</v>
      </c>
      <c r="BZ87">
        <v>1.9381029999999999</v>
      </c>
      <c r="CA87">
        <v>3.5116909999999999</v>
      </c>
      <c r="CB87">
        <v>1.84</v>
      </c>
      <c r="CC87">
        <v>0.8</v>
      </c>
      <c r="CD87">
        <v>1.22</v>
      </c>
      <c r="CE87">
        <v>1.99</v>
      </c>
      <c r="CF87">
        <v>0.17</v>
      </c>
      <c r="CG87">
        <v>3.77</v>
      </c>
      <c r="CH87">
        <v>0</v>
      </c>
      <c r="CI87">
        <v>7.18</v>
      </c>
      <c r="CJ87">
        <v>1.84</v>
      </c>
      <c r="CK87">
        <v>0.88</v>
      </c>
      <c r="CL87">
        <v>5.313701</v>
      </c>
      <c r="CM87">
        <v>0.935114</v>
      </c>
      <c r="CN87">
        <v>3.5424669999999998</v>
      </c>
      <c r="CO87">
        <v>2.2200000000000002</v>
      </c>
      <c r="CP87">
        <v>0.99528000000000005</v>
      </c>
      <c r="CQ87">
        <v>2.7933970000000001</v>
      </c>
      <c r="CR87">
        <v>3.52</v>
      </c>
      <c r="CS87">
        <v>1.963816</v>
      </c>
      <c r="CT87">
        <v>1.9429620000000001</v>
      </c>
      <c r="CU87">
        <v>0.97984199999999999</v>
      </c>
      <c r="CV87">
        <v>2.6836880000000001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79.664703000000003</v>
      </c>
    </row>
    <row r="88" spans="1:114">
      <c r="A88" t="s">
        <v>130</v>
      </c>
      <c r="B88">
        <v>0</v>
      </c>
      <c r="C88">
        <v>0</v>
      </c>
      <c r="D88">
        <v>45.922400000000003</v>
      </c>
      <c r="E88">
        <v>0</v>
      </c>
      <c r="F88">
        <v>22.62</v>
      </c>
      <c r="G88">
        <v>15.607799999999999</v>
      </c>
      <c r="H88">
        <v>0</v>
      </c>
      <c r="I88">
        <v>91.44</v>
      </c>
      <c r="J88">
        <v>2.286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88.92</v>
      </c>
      <c r="Q88">
        <v>18.367999999999999</v>
      </c>
      <c r="R88">
        <v>36.192</v>
      </c>
      <c r="S88">
        <v>22.288</v>
      </c>
      <c r="T88">
        <v>0.48</v>
      </c>
      <c r="U88">
        <v>348.97500000000002</v>
      </c>
      <c r="V88">
        <v>20.731850000000001</v>
      </c>
      <c r="W88">
        <v>34.799309999999998</v>
      </c>
      <c r="X88">
        <v>98.34375</v>
      </c>
      <c r="Y88">
        <v>0</v>
      </c>
      <c r="Z88">
        <v>13.1076</v>
      </c>
      <c r="AA88">
        <v>13.983000000000001</v>
      </c>
      <c r="AB88">
        <v>13.602399999999999</v>
      </c>
      <c r="AC88">
        <v>10.02744</v>
      </c>
      <c r="AD88">
        <v>0</v>
      </c>
      <c r="AE88">
        <v>0</v>
      </c>
      <c r="AF88">
        <v>25.4</v>
      </c>
      <c r="AG88">
        <v>43.145600000000002</v>
      </c>
      <c r="AH88">
        <v>0</v>
      </c>
      <c r="AI88">
        <v>0</v>
      </c>
      <c r="AJ88">
        <v>0</v>
      </c>
      <c r="AK88">
        <v>26.3</v>
      </c>
      <c r="AL88">
        <v>11.62</v>
      </c>
      <c r="AM88">
        <v>16.349423999999999</v>
      </c>
      <c r="AN88">
        <v>0.78359999999999996</v>
      </c>
      <c r="AO88">
        <v>0</v>
      </c>
      <c r="AP88">
        <v>2.3058000000000001</v>
      </c>
      <c r="AQ88">
        <v>0</v>
      </c>
      <c r="AR88">
        <v>49.68</v>
      </c>
      <c r="AS88">
        <v>29.5944</v>
      </c>
      <c r="AT88">
        <v>11.2476</v>
      </c>
      <c r="AU88">
        <v>0</v>
      </c>
      <c r="AV88">
        <v>0</v>
      </c>
      <c r="AW88">
        <v>0</v>
      </c>
      <c r="AX88">
        <v>2.286</v>
      </c>
      <c r="AY88">
        <v>0</v>
      </c>
      <c r="AZ88">
        <f t="shared" si="3"/>
        <v>79.664703000000003</v>
      </c>
      <c r="BA88">
        <f t="shared" si="4"/>
        <v>2595.9881450000003</v>
      </c>
      <c r="BD88">
        <v>2.0610719999999998</v>
      </c>
      <c r="BE88">
        <v>0</v>
      </c>
      <c r="BF88">
        <v>2.3484999999999999E-2</v>
      </c>
      <c r="BG88">
        <v>0</v>
      </c>
      <c r="BH88">
        <v>0</v>
      </c>
      <c r="BI88">
        <v>0.84400399999999998</v>
      </c>
      <c r="BJ88">
        <v>0</v>
      </c>
      <c r="BK88">
        <v>1.6140000000000002E-2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0</v>
      </c>
      <c r="BR88">
        <v>0.49992799999999998</v>
      </c>
      <c r="BS88">
        <v>0.92</v>
      </c>
      <c r="BT88">
        <v>0</v>
      </c>
      <c r="BU88">
        <v>2.6925140000000001</v>
      </c>
      <c r="BV88">
        <v>1.341844</v>
      </c>
      <c r="BW88">
        <v>9.44</v>
      </c>
      <c r="BX88">
        <v>4.2581249999999997</v>
      </c>
      <c r="BY88">
        <v>0</v>
      </c>
      <c r="BZ88">
        <v>1.9381029999999999</v>
      </c>
      <c r="CA88">
        <v>3.5116909999999999</v>
      </c>
      <c r="CB88">
        <v>1.84</v>
      </c>
      <c r="CC88">
        <v>0.8</v>
      </c>
      <c r="CD88">
        <v>1.22</v>
      </c>
      <c r="CE88">
        <v>1.99</v>
      </c>
      <c r="CF88">
        <v>0.17</v>
      </c>
      <c r="CG88">
        <v>3.77</v>
      </c>
      <c r="CH88">
        <v>0</v>
      </c>
      <c r="CI88">
        <v>7.18</v>
      </c>
      <c r="CJ88">
        <v>1.84</v>
      </c>
      <c r="CK88">
        <v>0.88</v>
      </c>
      <c r="CL88">
        <v>5.313701</v>
      </c>
      <c r="CM88">
        <v>0.935114</v>
      </c>
      <c r="CN88">
        <v>3.5424669999999998</v>
      </c>
      <c r="CO88">
        <v>2.2200000000000002</v>
      </c>
      <c r="CP88">
        <v>0.99528000000000005</v>
      </c>
      <c r="CQ88">
        <v>2.7933970000000001</v>
      </c>
      <c r="CR88">
        <v>3.52</v>
      </c>
      <c r="CS88">
        <v>1.963816</v>
      </c>
      <c r="CT88">
        <v>1.9429620000000001</v>
      </c>
      <c r="CU88">
        <v>0.97984199999999999</v>
      </c>
      <c r="CV88">
        <v>2.6836880000000001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79.664703000000003</v>
      </c>
    </row>
    <row r="89" spans="1:114">
      <c r="A89" t="s">
        <v>131</v>
      </c>
      <c r="B89">
        <v>0</v>
      </c>
      <c r="C89">
        <v>0</v>
      </c>
      <c r="D89">
        <v>45.922400000000003</v>
      </c>
      <c r="E89">
        <v>0</v>
      </c>
      <c r="F89">
        <v>22.62</v>
      </c>
      <c r="G89">
        <v>15.607799999999999</v>
      </c>
      <c r="H89">
        <v>0</v>
      </c>
      <c r="I89">
        <v>91.44</v>
      </c>
      <c r="J89">
        <v>2.286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88.92</v>
      </c>
      <c r="Q89">
        <v>18.367999999999999</v>
      </c>
      <c r="R89">
        <v>36.192</v>
      </c>
      <c r="S89">
        <v>22.288</v>
      </c>
      <c r="T89">
        <v>0.48</v>
      </c>
      <c r="U89">
        <v>348.97500000000002</v>
      </c>
      <c r="V89">
        <v>20.731850000000001</v>
      </c>
      <c r="W89">
        <v>34.799309999999998</v>
      </c>
      <c r="X89">
        <v>98.34375</v>
      </c>
      <c r="Y89">
        <v>0</v>
      </c>
      <c r="Z89">
        <v>13.1076</v>
      </c>
      <c r="AA89">
        <v>13.983000000000001</v>
      </c>
      <c r="AB89">
        <v>13.602399999999999</v>
      </c>
      <c r="AC89">
        <v>10.02744</v>
      </c>
      <c r="AD89">
        <v>0</v>
      </c>
      <c r="AE89">
        <v>0</v>
      </c>
      <c r="AF89">
        <v>25.4</v>
      </c>
      <c r="AG89">
        <v>43.145600000000002</v>
      </c>
      <c r="AH89">
        <v>0</v>
      </c>
      <c r="AI89">
        <v>0</v>
      </c>
      <c r="AJ89">
        <v>0</v>
      </c>
      <c r="AK89">
        <v>26.3</v>
      </c>
      <c r="AL89">
        <v>11.62</v>
      </c>
      <c r="AM89">
        <v>16.349423999999999</v>
      </c>
      <c r="AN89">
        <v>0.78359999999999996</v>
      </c>
      <c r="AO89">
        <v>0</v>
      </c>
      <c r="AP89">
        <v>2.3058000000000001</v>
      </c>
      <c r="AQ89">
        <v>0</v>
      </c>
      <c r="AR89">
        <v>49.68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2.286</v>
      </c>
      <c r="AY89">
        <v>0</v>
      </c>
      <c r="AZ89">
        <f t="shared" si="3"/>
        <v>79.744703000000001</v>
      </c>
      <c r="BA89">
        <f t="shared" si="4"/>
        <v>2598.0859450000003</v>
      </c>
      <c r="BD89">
        <v>2.0610719999999998</v>
      </c>
      <c r="BE89">
        <v>0</v>
      </c>
      <c r="BF89">
        <v>2.3484999999999999E-2</v>
      </c>
      <c r="BG89">
        <v>0</v>
      </c>
      <c r="BH89">
        <v>0</v>
      </c>
      <c r="BI89">
        <v>0.84400399999999998</v>
      </c>
      <c r="BJ89">
        <v>0</v>
      </c>
      <c r="BK89">
        <v>1.6140000000000002E-2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0</v>
      </c>
      <c r="BR89">
        <v>0.49992799999999998</v>
      </c>
      <c r="BS89">
        <v>0.92</v>
      </c>
      <c r="BT89">
        <v>0</v>
      </c>
      <c r="BU89">
        <v>2.6925140000000001</v>
      </c>
      <c r="BV89">
        <v>1.341844</v>
      </c>
      <c r="BW89">
        <v>9.44</v>
      </c>
      <c r="BX89">
        <v>4.2581249999999997</v>
      </c>
      <c r="BY89">
        <v>0</v>
      </c>
      <c r="BZ89">
        <v>1.9381029999999999</v>
      </c>
      <c r="CA89">
        <v>3.5116909999999999</v>
      </c>
      <c r="CB89">
        <v>1.84</v>
      </c>
      <c r="CC89">
        <v>0.8</v>
      </c>
      <c r="CD89">
        <v>1.22</v>
      </c>
      <c r="CE89">
        <v>1.99</v>
      </c>
      <c r="CF89">
        <v>0.17</v>
      </c>
      <c r="CG89">
        <v>3.77</v>
      </c>
      <c r="CH89">
        <v>0</v>
      </c>
      <c r="CI89">
        <v>7.18</v>
      </c>
      <c r="CJ89">
        <v>1.92</v>
      </c>
      <c r="CK89">
        <v>0.88</v>
      </c>
      <c r="CL89">
        <v>5.313701</v>
      </c>
      <c r="CM89">
        <v>0.935114</v>
      </c>
      <c r="CN89">
        <v>3.5424669999999998</v>
      </c>
      <c r="CO89">
        <v>2.2200000000000002</v>
      </c>
      <c r="CP89">
        <v>0.99528000000000005</v>
      </c>
      <c r="CQ89">
        <v>2.7933970000000001</v>
      </c>
      <c r="CR89">
        <v>3.52</v>
      </c>
      <c r="CS89">
        <v>1.963816</v>
      </c>
      <c r="CT89">
        <v>1.9429620000000001</v>
      </c>
      <c r="CU89">
        <v>0.97984199999999999</v>
      </c>
      <c r="CV89">
        <v>2.6836880000000001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79.744703000000001</v>
      </c>
    </row>
    <row r="90" spans="1:114">
      <c r="A90" t="s">
        <v>132</v>
      </c>
      <c r="B90">
        <v>0</v>
      </c>
      <c r="C90">
        <v>0</v>
      </c>
      <c r="D90">
        <v>45.922400000000003</v>
      </c>
      <c r="E90">
        <v>0</v>
      </c>
      <c r="F90">
        <v>22.62</v>
      </c>
      <c r="G90">
        <v>15.607799999999999</v>
      </c>
      <c r="H90">
        <v>0</v>
      </c>
      <c r="I90">
        <v>91.44</v>
      </c>
      <c r="J90">
        <v>2.286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88.92</v>
      </c>
      <c r="Q90">
        <v>18.367999999999999</v>
      </c>
      <c r="R90">
        <v>36.192</v>
      </c>
      <c r="S90">
        <v>22.288</v>
      </c>
      <c r="T90">
        <v>0.48</v>
      </c>
      <c r="U90">
        <v>348.97500000000002</v>
      </c>
      <c r="V90">
        <v>20.731850000000001</v>
      </c>
      <c r="W90">
        <v>34.799309999999998</v>
      </c>
      <c r="X90">
        <v>98.34375</v>
      </c>
      <c r="Y90">
        <v>0</v>
      </c>
      <c r="Z90">
        <v>13.1076</v>
      </c>
      <c r="AA90">
        <v>25.28</v>
      </c>
      <c r="AB90">
        <v>13.602399999999999</v>
      </c>
      <c r="AC90">
        <v>10.02744</v>
      </c>
      <c r="AD90">
        <v>0</v>
      </c>
      <c r="AE90">
        <v>0</v>
      </c>
      <c r="AF90">
        <v>25.4</v>
      </c>
      <c r="AG90">
        <v>43.145600000000002</v>
      </c>
      <c r="AH90">
        <v>0</v>
      </c>
      <c r="AI90">
        <v>3.9569999999999999</v>
      </c>
      <c r="AJ90">
        <v>0</v>
      </c>
      <c r="AK90">
        <v>26.3</v>
      </c>
      <c r="AL90">
        <v>11.62</v>
      </c>
      <c r="AM90">
        <v>16.349423999999999</v>
      </c>
      <c r="AN90">
        <v>0.78359999999999996</v>
      </c>
      <c r="AO90">
        <v>0</v>
      </c>
      <c r="AP90">
        <v>2.3058000000000001</v>
      </c>
      <c r="AQ90">
        <v>0</v>
      </c>
      <c r="AR90">
        <v>49.68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2.286</v>
      </c>
      <c r="AY90">
        <v>0</v>
      </c>
      <c r="AZ90">
        <f t="shared" si="3"/>
        <v>79.744703000000001</v>
      </c>
      <c r="BA90">
        <f t="shared" si="4"/>
        <v>2613.3399450000002</v>
      </c>
      <c r="BD90">
        <v>2.0610719999999998</v>
      </c>
      <c r="BE90">
        <v>0</v>
      </c>
      <c r="BF90">
        <v>2.3484999999999999E-2</v>
      </c>
      <c r="BG90">
        <v>0</v>
      </c>
      <c r="BH90">
        <v>0</v>
      </c>
      <c r="BI90">
        <v>0.84400399999999998</v>
      </c>
      <c r="BJ90">
        <v>0</v>
      </c>
      <c r="BK90">
        <v>1.6140000000000002E-2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0</v>
      </c>
      <c r="BR90">
        <v>0.49992799999999998</v>
      </c>
      <c r="BS90">
        <v>0.92</v>
      </c>
      <c r="BT90">
        <v>0</v>
      </c>
      <c r="BU90">
        <v>2.6925140000000001</v>
      </c>
      <c r="BV90">
        <v>1.341844</v>
      </c>
      <c r="BW90">
        <v>9.44</v>
      </c>
      <c r="BX90">
        <v>4.2581249999999997</v>
      </c>
      <c r="BY90">
        <v>0</v>
      </c>
      <c r="BZ90">
        <v>1.9381029999999999</v>
      </c>
      <c r="CA90">
        <v>3.5116909999999999</v>
      </c>
      <c r="CB90">
        <v>1.84</v>
      </c>
      <c r="CC90">
        <v>0.8</v>
      </c>
      <c r="CD90">
        <v>1.22</v>
      </c>
      <c r="CE90">
        <v>1.99</v>
      </c>
      <c r="CF90">
        <v>0.17</v>
      </c>
      <c r="CG90">
        <v>3.77</v>
      </c>
      <c r="CH90">
        <v>0</v>
      </c>
      <c r="CI90">
        <v>7.18</v>
      </c>
      <c r="CJ90">
        <v>1.92</v>
      </c>
      <c r="CK90">
        <v>0.88</v>
      </c>
      <c r="CL90">
        <v>5.313701</v>
      </c>
      <c r="CM90">
        <v>0.935114</v>
      </c>
      <c r="CN90">
        <v>3.5424669999999998</v>
      </c>
      <c r="CO90">
        <v>2.2200000000000002</v>
      </c>
      <c r="CP90">
        <v>0.99528000000000005</v>
      </c>
      <c r="CQ90">
        <v>2.7933970000000001</v>
      </c>
      <c r="CR90">
        <v>3.52</v>
      </c>
      <c r="CS90">
        <v>1.963816</v>
      </c>
      <c r="CT90">
        <v>1.9429620000000001</v>
      </c>
      <c r="CU90">
        <v>0.97984199999999999</v>
      </c>
      <c r="CV90">
        <v>2.6836880000000001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79.744703000000001</v>
      </c>
    </row>
    <row r="91" spans="1:114">
      <c r="A91" t="s">
        <v>133</v>
      </c>
      <c r="B91">
        <v>0</v>
      </c>
      <c r="C91">
        <v>0</v>
      </c>
      <c r="D91">
        <v>45.922400000000003</v>
      </c>
      <c r="E91">
        <v>0</v>
      </c>
      <c r="F91">
        <v>22.62</v>
      </c>
      <c r="G91">
        <v>15.607799999999999</v>
      </c>
      <c r="H91">
        <v>0</v>
      </c>
      <c r="I91">
        <v>91.44</v>
      </c>
      <c r="J91">
        <v>2.286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88.92</v>
      </c>
      <c r="Q91">
        <v>18.367999999999999</v>
      </c>
      <c r="R91">
        <v>36.192</v>
      </c>
      <c r="S91">
        <v>22.288</v>
      </c>
      <c r="T91">
        <v>0.48</v>
      </c>
      <c r="U91">
        <v>348.97500000000002</v>
      </c>
      <c r="V91">
        <v>20.731850000000001</v>
      </c>
      <c r="W91">
        <v>34.799309999999998</v>
      </c>
      <c r="X91">
        <v>98.34375</v>
      </c>
      <c r="Y91">
        <v>0</v>
      </c>
      <c r="Z91">
        <v>13.1076</v>
      </c>
      <c r="AA91">
        <v>28.09872</v>
      </c>
      <c r="AB91">
        <v>13.602399999999999</v>
      </c>
      <c r="AC91">
        <v>10.02744</v>
      </c>
      <c r="AD91">
        <v>0</v>
      </c>
      <c r="AE91">
        <v>0</v>
      </c>
      <c r="AF91">
        <v>25.4</v>
      </c>
      <c r="AG91">
        <v>43.145600000000002</v>
      </c>
      <c r="AH91">
        <v>0</v>
      </c>
      <c r="AI91">
        <v>17.146999999999998</v>
      </c>
      <c r="AJ91">
        <v>0</v>
      </c>
      <c r="AK91">
        <v>26.3</v>
      </c>
      <c r="AL91">
        <v>11.62</v>
      </c>
      <c r="AM91">
        <v>16.349423999999999</v>
      </c>
      <c r="AN91">
        <v>0.78359999999999996</v>
      </c>
      <c r="AO91">
        <v>0</v>
      </c>
      <c r="AP91">
        <v>3.843</v>
      </c>
      <c r="AQ91">
        <v>0</v>
      </c>
      <c r="AR91">
        <v>49.68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2.286</v>
      </c>
      <c r="AY91">
        <v>0</v>
      </c>
      <c r="AZ91">
        <f t="shared" si="3"/>
        <v>79.794926000000004</v>
      </c>
      <c r="BA91">
        <f t="shared" si="4"/>
        <v>2630.9360879999999</v>
      </c>
      <c r="BD91">
        <v>2.0610719999999998</v>
      </c>
      <c r="BE91">
        <v>0</v>
      </c>
      <c r="BF91">
        <v>2.3708E-2</v>
      </c>
      <c r="BG91">
        <v>0</v>
      </c>
      <c r="BH91">
        <v>0</v>
      </c>
      <c r="BI91">
        <v>0.84400399999999998</v>
      </c>
      <c r="BJ91">
        <v>0</v>
      </c>
      <c r="BK91">
        <v>1.6140000000000002E-2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0</v>
      </c>
      <c r="BR91">
        <v>0.49992799999999998</v>
      </c>
      <c r="BS91">
        <v>0.92</v>
      </c>
      <c r="BT91">
        <v>0</v>
      </c>
      <c r="BU91">
        <v>2.6925140000000001</v>
      </c>
      <c r="BV91">
        <v>1.341844</v>
      </c>
      <c r="BW91">
        <v>9.44</v>
      </c>
      <c r="BX91">
        <v>4.2581249999999997</v>
      </c>
      <c r="BY91">
        <v>0</v>
      </c>
      <c r="BZ91">
        <v>1.9381029999999999</v>
      </c>
      <c r="CA91">
        <v>3.5116909999999999</v>
      </c>
      <c r="CB91">
        <v>1.84</v>
      </c>
      <c r="CC91">
        <v>0.82</v>
      </c>
      <c r="CD91">
        <v>1.25</v>
      </c>
      <c r="CE91">
        <v>1.99</v>
      </c>
      <c r="CF91">
        <v>0.17</v>
      </c>
      <c r="CG91">
        <v>3.77</v>
      </c>
      <c r="CH91">
        <v>0</v>
      </c>
      <c r="CI91">
        <v>7.18</v>
      </c>
      <c r="CJ91">
        <v>1.92</v>
      </c>
      <c r="CK91">
        <v>0.88</v>
      </c>
      <c r="CL91">
        <v>5.313701</v>
      </c>
      <c r="CM91">
        <v>0.935114</v>
      </c>
      <c r="CN91">
        <v>3.5424669999999998</v>
      </c>
      <c r="CO91">
        <v>2.2200000000000002</v>
      </c>
      <c r="CP91">
        <v>0.99528000000000005</v>
      </c>
      <c r="CQ91">
        <v>2.7933970000000001</v>
      </c>
      <c r="CR91">
        <v>3.52</v>
      </c>
      <c r="CS91">
        <v>1.963816</v>
      </c>
      <c r="CT91">
        <v>1.9429620000000001</v>
      </c>
      <c r="CU91">
        <v>0.97984199999999999</v>
      </c>
      <c r="CV91">
        <v>2.6836880000000001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79.794926000000004</v>
      </c>
    </row>
    <row r="92" spans="1:114">
      <c r="A92" t="s">
        <v>134</v>
      </c>
      <c r="B92">
        <v>0</v>
      </c>
      <c r="C92">
        <v>0</v>
      </c>
      <c r="D92">
        <v>45.922400000000003</v>
      </c>
      <c r="E92">
        <v>0</v>
      </c>
      <c r="F92">
        <v>22.62</v>
      </c>
      <c r="G92">
        <v>15.607799999999999</v>
      </c>
      <c r="H92">
        <v>0</v>
      </c>
      <c r="I92">
        <v>91.44</v>
      </c>
      <c r="J92">
        <v>2.286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88.92</v>
      </c>
      <c r="Q92">
        <v>18.367999999999999</v>
      </c>
      <c r="R92">
        <v>36.192</v>
      </c>
      <c r="S92">
        <v>22.288</v>
      </c>
      <c r="T92">
        <v>0.48</v>
      </c>
      <c r="U92">
        <v>348.97500000000002</v>
      </c>
      <c r="V92">
        <v>20.731850000000001</v>
      </c>
      <c r="W92">
        <v>34.799309999999998</v>
      </c>
      <c r="X92">
        <v>98.34375</v>
      </c>
      <c r="Y92">
        <v>0</v>
      </c>
      <c r="Z92">
        <v>13.1076</v>
      </c>
      <c r="AA92">
        <v>28.09872</v>
      </c>
      <c r="AB92">
        <v>13.602399999999999</v>
      </c>
      <c r="AC92">
        <v>10.02744</v>
      </c>
      <c r="AD92">
        <v>0</v>
      </c>
      <c r="AE92">
        <v>0</v>
      </c>
      <c r="AF92">
        <v>25.4</v>
      </c>
      <c r="AG92">
        <v>43.145600000000002</v>
      </c>
      <c r="AH92">
        <v>0</v>
      </c>
      <c r="AI92">
        <v>17.146999999999998</v>
      </c>
      <c r="AJ92">
        <v>0</v>
      </c>
      <c r="AK92">
        <v>26.3</v>
      </c>
      <c r="AL92">
        <v>11.62</v>
      </c>
      <c r="AM92">
        <v>16.349423999999999</v>
      </c>
      <c r="AN92">
        <v>0.78359999999999996</v>
      </c>
      <c r="AO92">
        <v>0</v>
      </c>
      <c r="AP92">
        <v>3.843</v>
      </c>
      <c r="AQ92">
        <v>0</v>
      </c>
      <c r="AR92">
        <v>49.68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2.286</v>
      </c>
      <c r="AY92">
        <v>0</v>
      </c>
      <c r="AZ92">
        <f t="shared" si="3"/>
        <v>79.794926000000004</v>
      </c>
      <c r="BA92">
        <f t="shared" si="4"/>
        <v>2630.9360879999999</v>
      </c>
      <c r="BD92">
        <v>2.0610719999999998</v>
      </c>
      <c r="BE92">
        <v>0</v>
      </c>
      <c r="BF92">
        <v>2.3708E-2</v>
      </c>
      <c r="BG92">
        <v>0</v>
      </c>
      <c r="BH92">
        <v>0</v>
      </c>
      <c r="BI92">
        <v>0.84400399999999998</v>
      </c>
      <c r="BJ92">
        <v>0</v>
      </c>
      <c r="BK92">
        <v>1.6140000000000002E-2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0</v>
      </c>
      <c r="BR92">
        <v>0.49992799999999998</v>
      </c>
      <c r="BS92">
        <v>0.92</v>
      </c>
      <c r="BT92">
        <v>0</v>
      </c>
      <c r="BU92">
        <v>2.6925140000000001</v>
      </c>
      <c r="BV92">
        <v>1.341844</v>
      </c>
      <c r="BW92">
        <v>9.44</v>
      </c>
      <c r="BX92">
        <v>4.2581249999999997</v>
      </c>
      <c r="BY92">
        <v>0</v>
      </c>
      <c r="BZ92">
        <v>1.9381029999999999</v>
      </c>
      <c r="CA92">
        <v>3.5116909999999999</v>
      </c>
      <c r="CB92">
        <v>1.84</v>
      </c>
      <c r="CC92">
        <v>0.82</v>
      </c>
      <c r="CD92">
        <v>1.25</v>
      </c>
      <c r="CE92">
        <v>1.99</v>
      </c>
      <c r="CF92">
        <v>0.17</v>
      </c>
      <c r="CG92">
        <v>3.77</v>
      </c>
      <c r="CH92">
        <v>0</v>
      </c>
      <c r="CI92">
        <v>7.18</v>
      </c>
      <c r="CJ92">
        <v>1.92</v>
      </c>
      <c r="CK92">
        <v>0.88</v>
      </c>
      <c r="CL92">
        <v>5.313701</v>
      </c>
      <c r="CM92">
        <v>0.935114</v>
      </c>
      <c r="CN92">
        <v>3.5424669999999998</v>
      </c>
      <c r="CO92">
        <v>2.2200000000000002</v>
      </c>
      <c r="CP92">
        <v>0.99528000000000005</v>
      </c>
      <c r="CQ92">
        <v>2.7933970000000001</v>
      </c>
      <c r="CR92">
        <v>3.52</v>
      </c>
      <c r="CS92">
        <v>1.963816</v>
      </c>
      <c r="CT92">
        <v>1.9429620000000001</v>
      </c>
      <c r="CU92">
        <v>0.97984199999999999</v>
      </c>
      <c r="CV92">
        <v>2.6836880000000001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79.794926000000004</v>
      </c>
    </row>
    <row r="93" spans="1:114">
      <c r="A93" t="s">
        <v>135</v>
      </c>
      <c r="B93">
        <v>0</v>
      </c>
      <c r="C93">
        <v>0</v>
      </c>
      <c r="D93">
        <v>45.922400000000003</v>
      </c>
      <c r="E93">
        <v>0</v>
      </c>
      <c r="F93">
        <v>22.62</v>
      </c>
      <c r="G93">
        <v>15.607799999999999</v>
      </c>
      <c r="H93">
        <v>0</v>
      </c>
      <c r="I93">
        <v>91.44</v>
      </c>
      <c r="J93">
        <v>2.286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88.92</v>
      </c>
      <c r="Q93">
        <v>18.367999999999999</v>
      </c>
      <c r="R93">
        <v>36.192</v>
      </c>
      <c r="S93">
        <v>22.288</v>
      </c>
      <c r="T93">
        <v>0.48</v>
      </c>
      <c r="U93">
        <v>348.97500000000002</v>
      </c>
      <c r="V93">
        <v>20.731850000000001</v>
      </c>
      <c r="W93">
        <v>34.799309999999998</v>
      </c>
      <c r="X93">
        <v>98.34375</v>
      </c>
      <c r="Y93">
        <v>0</v>
      </c>
      <c r="Z93">
        <v>13.1076</v>
      </c>
      <c r="AA93">
        <v>28.09872</v>
      </c>
      <c r="AB93">
        <v>0</v>
      </c>
      <c r="AC93">
        <v>10.02744</v>
      </c>
      <c r="AD93">
        <v>0</v>
      </c>
      <c r="AE93">
        <v>0</v>
      </c>
      <c r="AF93">
        <v>16.662400000000002</v>
      </c>
      <c r="AG93">
        <v>43.145600000000002</v>
      </c>
      <c r="AH93">
        <v>0</v>
      </c>
      <c r="AI93">
        <v>17.146999999999998</v>
      </c>
      <c r="AJ93">
        <v>0</v>
      </c>
      <c r="AK93">
        <v>26.3</v>
      </c>
      <c r="AL93">
        <v>24.402000000000001</v>
      </c>
      <c r="AM93">
        <v>16.349423999999999</v>
      </c>
      <c r="AN93">
        <v>0.78359999999999996</v>
      </c>
      <c r="AO93">
        <v>0</v>
      </c>
      <c r="AP93">
        <v>3.843</v>
      </c>
      <c r="AQ93">
        <v>0</v>
      </c>
      <c r="AR93">
        <v>49.68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2.286</v>
      </c>
      <c r="AY93">
        <v>0</v>
      </c>
      <c r="AZ93">
        <f t="shared" si="3"/>
        <v>79.564926</v>
      </c>
      <c r="BA93">
        <f t="shared" si="4"/>
        <v>2621.1480879999999</v>
      </c>
      <c r="BD93">
        <v>2.0610719999999998</v>
      </c>
      <c r="BE93">
        <v>0</v>
      </c>
      <c r="BF93">
        <v>2.3708E-2</v>
      </c>
      <c r="BG93">
        <v>0</v>
      </c>
      <c r="BH93">
        <v>0</v>
      </c>
      <c r="BI93">
        <v>0.84400399999999998</v>
      </c>
      <c r="BJ93">
        <v>0</v>
      </c>
      <c r="BK93">
        <v>1.6140000000000002E-2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0</v>
      </c>
      <c r="BR93">
        <v>0.49992799999999998</v>
      </c>
      <c r="BS93">
        <v>0.92</v>
      </c>
      <c r="BT93">
        <v>0</v>
      </c>
      <c r="BU93">
        <v>2.6925140000000001</v>
      </c>
      <c r="BV93">
        <v>1.341844</v>
      </c>
      <c r="BW93">
        <v>9.44</v>
      </c>
      <c r="BX93">
        <v>4.2581249999999997</v>
      </c>
      <c r="BY93">
        <v>0</v>
      </c>
      <c r="BZ93">
        <v>1.9381029999999999</v>
      </c>
      <c r="CA93">
        <v>3.5116909999999999</v>
      </c>
      <c r="CB93">
        <v>1.84</v>
      </c>
      <c r="CC93">
        <v>0.82</v>
      </c>
      <c r="CD93">
        <v>1.25</v>
      </c>
      <c r="CE93">
        <v>1.95</v>
      </c>
      <c r="CF93">
        <v>0.17</v>
      </c>
      <c r="CG93">
        <v>3.77</v>
      </c>
      <c r="CH93">
        <v>0</v>
      </c>
      <c r="CI93">
        <v>7.18</v>
      </c>
      <c r="CJ93">
        <v>1.73</v>
      </c>
      <c r="CK93">
        <v>0.88</v>
      </c>
      <c r="CL93">
        <v>5.313701</v>
      </c>
      <c r="CM93">
        <v>0.935114</v>
      </c>
      <c r="CN93">
        <v>3.5424669999999998</v>
      </c>
      <c r="CO93">
        <v>2.2200000000000002</v>
      </c>
      <c r="CP93">
        <v>0.99528000000000005</v>
      </c>
      <c r="CQ93">
        <v>2.7933970000000001</v>
      </c>
      <c r="CR93">
        <v>3.52</v>
      </c>
      <c r="CS93">
        <v>1.963816</v>
      </c>
      <c r="CT93">
        <v>1.9429620000000001</v>
      </c>
      <c r="CU93">
        <v>0.97984199999999999</v>
      </c>
      <c r="CV93">
        <v>2.6836880000000001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79.564926</v>
      </c>
    </row>
    <row r="94" spans="1:114">
      <c r="A94" t="s">
        <v>136</v>
      </c>
      <c r="B94">
        <v>0</v>
      </c>
      <c r="C94">
        <v>0</v>
      </c>
      <c r="D94">
        <v>45.922400000000003</v>
      </c>
      <c r="E94">
        <v>0</v>
      </c>
      <c r="F94">
        <v>22.62</v>
      </c>
      <c r="G94">
        <v>15.607799999999999</v>
      </c>
      <c r="H94">
        <v>0</v>
      </c>
      <c r="I94">
        <v>91.44</v>
      </c>
      <c r="J94">
        <v>2.286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88.92</v>
      </c>
      <c r="Q94">
        <v>18.367999999999999</v>
      </c>
      <c r="R94">
        <v>36.192</v>
      </c>
      <c r="S94">
        <v>22.288</v>
      </c>
      <c r="T94">
        <v>0.48</v>
      </c>
      <c r="U94">
        <v>348.97500000000002</v>
      </c>
      <c r="V94">
        <v>20.731850000000001</v>
      </c>
      <c r="W94">
        <v>34.799309999999998</v>
      </c>
      <c r="X94">
        <v>98.34375</v>
      </c>
      <c r="Y94">
        <v>0</v>
      </c>
      <c r="Z94">
        <v>13.1076</v>
      </c>
      <c r="AA94">
        <v>28.09872</v>
      </c>
      <c r="AB94">
        <v>0</v>
      </c>
      <c r="AC94">
        <v>10.02744</v>
      </c>
      <c r="AD94">
        <v>0</v>
      </c>
      <c r="AE94">
        <v>0</v>
      </c>
      <c r="AF94">
        <v>16.662400000000002</v>
      </c>
      <c r="AG94">
        <v>43.145600000000002</v>
      </c>
      <c r="AH94">
        <v>0</v>
      </c>
      <c r="AI94">
        <v>17.146999999999998</v>
      </c>
      <c r="AJ94">
        <v>0</v>
      </c>
      <c r="AK94">
        <v>26.3</v>
      </c>
      <c r="AL94">
        <v>24.402000000000001</v>
      </c>
      <c r="AM94">
        <v>16.349423999999999</v>
      </c>
      <c r="AN94">
        <v>0.78359999999999996</v>
      </c>
      <c r="AO94">
        <v>0</v>
      </c>
      <c r="AP94">
        <v>3.843</v>
      </c>
      <c r="AQ94">
        <v>0</v>
      </c>
      <c r="AR94">
        <v>49.68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2.286</v>
      </c>
      <c r="AY94">
        <v>0</v>
      </c>
      <c r="AZ94">
        <f t="shared" si="3"/>
        <v>79.414925999999994</v>
      </c>
      <c r="BA94">
        <f t="shared" si="4"/>
        <v>2620.9980879999998</v>
      </c>
      <c r="BD94">
        <v>2.0610719999999998</v>
      </c>
      <c r="BE94">
        <v>0</v>
      </c>
      <c r="BF94">
        <v>2.3708E-2</v>
      </c>
      <c r="BG94">
        <v>0</v>
      </c>
      <c r="BH94">
        <v>0</v>
      </c>
      <c r="BI94">
        <v>0.84400399999999998</v>
      </c>
      <c r="BJ94">
        <v>0</v>
      </c>
      <c r="BK94">
        <v>1.6140000000000002E-2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0</v>
      </c>
      <c r="BR94">
        <v>0.49992799999999998</v>
      </c>
      <c r="BS94">
        <v>0.92</v>
      </c>
      <c r="BT94">
        <v>0</v>
      </c>
      <c r="BU94">
        <v>2.6925140000000001</v>
      </c>
      <c r="BV94">
        <v>1.341844</v>
      </c>
      <c r="BW94">
        <v>9.44</v>
      </c>
      <c r="BX94">
        <v>4.2581249999999997</v>
      </c>
      <c r="BY94">
        <v>0</v>
      </c>
      <c r="BZ94">
        <v>1.9381029999999999</v>
      </c>
      <c r="CA94">
        <v>3.5116909999999999</v>
      </c>
      <c r="CB94">
        <v>1.84</v>
      </c>
      <c r="CC94">
        <v>0.8</v>
      </c>
      <c r="CD94">
        <v>1.22</v>
      </c>
      <c r="CE94">
        <v>1.95</v>
      </c>
      <c r="CF94">
        <v>0.16</v>
      </c>
      <c r="CG94">
        <v>3.77</v>
      </c>
      <c r="CH94">
        <v>0</v>
      </c>
      <c r="CI94">
        <v>7.18</v>
      </c>
      <c r="CJ94">
        <v>1.64</v>
      </c>
      <c r="CK94">
        <v>0.88</v>
      </c>
      <c r="CL94">
        <v>5.313701</v>
      </c>
      <c r="CM94">
        <v>0.935114</v>
      </c>
      <c r="CN94">
        <v>3.5424669999999998</v>
      </c>
      <c r="CO94">
        <v>2.2200000000000002</v>
      </c>
      <c r="CP94">
        <v>0.99528000000000005</v>
      </c>
      <c r="CQ94">
        <v>2.7933970000000001</v>
      </c>
      <c r="CR94">
        <v>3.52</v>
      </c>
      <c r="CS94">
        <v>1.963816</v>
      </c>
      <c r="CT94">
        <v>1.9429620000000001</v>
      </c>
      <c r="CU94">
        <v>0.97984199999999999</v>
      </c>
      <c r="CV94">
        <v>2.6836880000000001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79.414925999999994</v>
      </c>
    </row>
    <row r="95" spans="1:114">
      <c r="A95" t="s">
        <v>137</v>
      </c>
      <c r="B95">
        <v>0</v>
      </c>
      <c r="C95">
        <v>0</v>
      </c>
      <c r="D95">
        <v>45.922400000000003</v>
      </c>
      <c r="E95">
        <v>0</v>
      </c>
      <c r="F95">
        <v>22.62</v>
      </c>
      <c r="G95">
        <v>15.607799999999999</v>
      </c>
      <c r="H95">
        <v>0</v>
      </c>
      <c r="I95">
        <v>91.44</v>
      </c>
      <c r="J95">
        <v>2.286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88.92</v>
      </c>
      <c r="Q95">
        <v>18.367999999999999</v>
      </c>
      <c r="R95">
        <v>36.192</v>
      </c>
      <c r="S95">
        <v>22.288</v>
      </c>
      <c r="T95">
        <v>0.48</v>
      </c>
      <c r="U95">
        <v>348.97500000000002</v>
      </c>
      <c r="V95">
        <v>20.731850000000001</v>
      </c>
      <c r="W95">
        <v>34.799309999999998</v>
      </c>
      <c r="X95">
        <v>98.34375</v>
      </c>
      <c r="Y95">
        <v>0</v>
      </c>
      <c r="Z95">
        <v>13.1076</v>
      </c>
      <c r="AA95">
        <v>13.983000000000001</v>
      </c>
      <c r="AB95">
        <v>0</v>
      </c>
      <c r="AC95">
        <v>10.02744</v>
      </c>
      <c r="AD95">
        <v>0</v>
      </c>
      <c r="AE95">
        <v>0</v>
      </c>
      <c r="AF95">
        <v>16.662400000000002</v>
      </c>
      <c r="AG95">
        <v>43.145600000000002</v>
      </c>
      <c r="AH95">
        <v>0</v>
      </c>
      <c r="AI95">
        <v>17.146999999999998</v>
      </c>
      <c r="AJ95">
        <v>0</v>
      </c>
      <c r="AK95">
        <v>26.3</v>
      </c>
      <c r="AL95">
        <v>24.402000000000001</v>
      </c>
      <c r="AM95">
        <v>16.349423999999999</v>
      </c>
      <c r="AN95">
        <v>0.78359999999999996</v>
      </c>
      <c r="AO95">
        <v>0</v>
      </c>
      <c r="AP95">
        <v>3.843</v>
      </c>
      <c r="AQ95">
        <v>0</v>
      </c>
      <c r="AR95">
        <v>49.68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2.286</v>
      </c>
      <c r="AY95">
        <v>0</v>
      </c>
      <c r="AZ95">
        <f t="shared" si="3"/>
        <v>79.716581000000005</v>
      </c>
      <c r="BA95">
        <f t="shared" si="4"/>
        <v>2607.1840230000003</v>
      </c>
      <c r="BD95">
        <v>2.0610719999999998</v>
      </c>
      <c r="BE95">
        <v>0</v>
      </c>
      <c r="BF95">
        <v>2.3782000000000001E-2</v>
      </c>
      <c r="BG95">
        <v>0</v>
      </c>
      <c r="BH95">
        <v>0</v>
      </c>
      <c r="BI95">
        <v>0.84400399999999998</v>
      </c>
      <c r="BJ95">
        <v>0</v>
      </c>
      <c r="BK95">
        <v>1.6140000000000002E-2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0</v>
      </c>
      <c r="BR95">
        <v>0.49992799999999998</v>
      </c>
      <c r="BS95">
        <v>0.92</v>
      </c>
      <c r="BT95">
        <v>0</v>
      </c>
      <c r="BU95">
        <v>2.6925140000000001</v>
      </c>
      <c r="BV95">
        <v>1.341844</v>
      </c>
      <c r="BW95">
        <v>9.44</v>
      </c>
      <c r="BX95">
        <v>4.2581249999999997</v>
      </c>
      <c r="BY95">
        <v>0</v>
      </c>
      <c r="BZ95">
        <v>1.9381029999999999</v>
      </c>
      <c r="CA95">
        <v>3.5116909999999999</v>
      </c>
      <c r="CB95">
        <v>1.84</v>
      </c>
      <c r="CC95">
        <v>0.8</v>
      </c>
      <c r="CD95">
        <v>1.22</v>
      </c>
      <c r="CE95">
        <v>1.95</v>
      </c>
      <c r="CF95">
        <v>0.16</v>
      </c>
      <c r="CG95">
        <v>3.77</v>
      </c>
      <c r="CH95">
        <v>0</v>
      </c>
      <c r="CI95">
        <v>7.18</v>
      </c>
      <c r="CJ95">
        <v>1.92</v>
      </c>
      <c r="CK95">
        <v>0.88</v>
      </c>
      <c r="CL95">
        <v>5.313701</v>
      </c>
      <c r="CM95">
        <v>0.935114</v>
      </c>
      <c r="CN95">
        <v>3.5424669999999998</v>
      </c>
      <c r="CO95">
        <v>2.2200000000000002</v>
      </c>
      <c r="CP95">
        <v>0.99528000000000005</v>
      </c>
      <c r="CQ95">
        <v>2.7933970000000001</v>
      </c>
      <c r="CR95">
        <v>3.52</v>
      </c>
      <c r="CS95">
        <v>1.9853970000000001</v>
      </c>
      <c r="CT95">
        <v>1.9429620000000001</v>
      </c>
      <c r="CU95">
        <v>0.97984199999999999</v>
      </c>
      <c r="CV95">
        <v>2.6836880000000001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79.716581000000005</v>
      </c>
    </row>
    <row r="96" spans="1:114">
      <c r="A96" t="s">
        <v>138</v>
      </c>
      <c r="B96">
        <v>0</v>
      </c>
      <c r="C96">
        <v>0</v>
      </c>
      <c r="D96">
        <v>45.922400000000003</v>
      </c>
      <c r="E96">
        <v>0</v>
      </c>
      <c r="F96">
        <v>22.62</v>
      </c>
      <c r="G96">
        <v>15.607799999999999</v>
      </c>
      <c r="H96">
        <v>0</v>
      </c>
      <c r="I96">
        <v>91.44</v>
      </c>
      <c r="J96">
        <v>2.286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88.92</v>
      </c>
      <c r="Q96">
        <v>18.367999999999999</v>
      </c>
      <c r="R96">
        <v>36.192</v>
      </c>
      <c r="S96">
        <v>22.288</v>
      </c>
      <c r="T96">
        <v>0.48</v>
      </c>
      <c r="U96">
        <v>348.97500000000002</v>
      </c>
      <c r="V96">
        <v>20.731850000000001</v>
      </c>
      <c r="W96">
        <v>34.799309999999998</v>
      </c>
      <c r="X96">
        <v>98.34375</v>
      </c>
      <c r="Y96">
        <v>0</v>
      </c>
      <c r="Z96">
        <v>13.09</v>
      </c>
      <c r="AA96">
        <v>3.7919999999999998</v>
      </c>
      <c r="AB96">
        <v>0</v>
      </c>
      <c r="AC96">
        <v>0</v>
      </c>
      <c r="AD96">
        <v>0</v>
      </c>
      <c r="AE96">
        <v>0</v>
      </c>
      <c r="AF96">
        <v>16.662400000000002</v>
      </c>
      <c r="AG96">
        <v>43.145600000000002</v>
      </c>
      <c r="AH96">
        <v>0</v>
      </c>
      <c r="AI96">
        <v>17.146999999999998</v>
      </c>
      <c r="AJ96">
        <v>0</v>
      </c>
      <c r="AK96">
        <v>26.3</v>
      </c>
      <c r="AL96">
        <v>24.402000000000001</v>
      </c>
      <c r="AM96">
        <v>16.349423999999999</v>
      </c>
      <c r="AN96">
        <v>0.78359999999999996</v>
      </c>
      <c r="AO96">
        <v>0</v>
      </c>
      <c r="AP96">
        <v>3.843</v>
      </c>
      <c r="AQ96">
        <v>0</v>
      </c>
      <c r="AR96">
        <v>49.68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2.286</v>
      </c>
      <c r="AY96">
        <v>0</v>
      </c>
      <c r="AZ96">
        <f t="shared" si="3"/>
        <v>79.716581000000005</v>
      </c>
      <c r="BA96">
        <f t="shared" si="4"/>
        <v>2586.9479830000005</v>
      </c>
      <c r="BD96">
        <v>2.0610719999999998</v>
      </c>
      <c r="BE96">
        <v>0</v>
      </c>
      <c r="BF96">
        <v>2.3782000000000001E-2</v>
      </c>
      <c r="BG96">
        <v>0</v>
      </c>
      <c r="BH96">
        <v>0</v>
      </c>
      <c r="BI96">
        <v>0.84400399999999998</v>
      </c>
      <c r="BJ96">
        <v>0</v>
      </c>
      <c r="BK96">
        <v>1.6140000000000002E-2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0</v>
      </c>
      <c r="BR96">
        <v>0.49992799999999998</v>
      </c>
      <c r="BS96">
        <v>0.92</v>
      </c>
      <c r="BT96">
        <v>0</v>
      </c>
      <c r="BU96">
        <v>2.6925140000000001</v>
      </c>
      <c r="BV96">
        <v>1.341844</v>
      </c>
      <c r="BW96">
        <v>9.44</v>
      </c>
      <c r="BX96">
        <v>4.2581249999999997</v>
      </c>
      <c r="BY96">
        <v>0</v>
      </c>
      <c r="BZ96">
        <v>1.9381029999999999</v>
      </c>
      <c r="CA96">
        <v>3.5116909999999999</v>
      </c>
      <c r="CB96">
        <v>1.84</v>
      </c>
      <c r="CC96">
        <v>0.8</v>
      </c>
      <c r="CD96">
        <v>1.22</v>
      </c>
      <c r="CE96">
        <v>1.95</v>
      </c>
      <c r="CF96">
        <v>0.16</v>
      </c>
      <c r="CG96">
        <v>3.77</v>
      </c>
      <c r="CH96">
        <v>0</v>
      </c>
      <c r="CI96">
        <v>7.18</v>
      </c>
      <c r="CJ96">
        <v>1.92</v>
      </c>
      <c r="CK96">
        <v>0.88</v>
      </c>
      <c r="CL96">
        <v>5.313701</v>
      </c>
      <c r="CM96">
        <v>0.935114</v>
      </c>
      <c r="CN96">
        <v>3.5424669999999998</v>
      </c>
      <c r="CO96">
        <v>2.2200000000000002</v>
      </c>
      <c r="CP96">
        <v>0.99528000000000005</v>
      </c>
      <c r="CQ96">
        <v>2.7933970000000001</v>
      </c>
      <c r="CR96">
        <v>3.52</v>
      </c>
      <c r="CS96">
        <v>1.9853970000000001</v>
      </c>
      <c r="CT96">
        <v>1.9429620000000001</v>
      </c>
      <c r="CU96">
        <v>0.97984199999999999</v>
      </c>
      <c r="CV96">
        <v>2.6836880000000001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79.716581000000005</v>
      </c>
    </row>
    <row r="97" spans="1:114">
      <c r="A97" t="s">
        <v>139</v>
      </c>
      <c r="B97">
        <v>0</v>
      </c>
      <c r="C97">
        <v>0</v>
      </c>
      <c r="D97">
        <v>45.922400000000003</v>
      </c>
      <c r="E97">
        <v>0</v>
      </c>
      <c r="F97">
        <v>22.62</v>
      </c>
      <c r="G97">
        <v>15.607799999999999</v>
      </c>
      <c r="H97">
        <v>0</v>
      </c>
      <c r="I97">
        <v>91.44</v>
      </c>
      <c r="J97">
        <v>2.286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88.92</v>
      </c>
      <c r="Q97">
        <v>18.367999999999999</v>
      </c>
      <c r="R97">
        <v>36.192</v>
      </c>
      <c r="S97">
        <v>22.288</v>
      </c>
      <c r="T97">
        <v>0.48</v>
      </c>
      <c r="U97">
        <v>348.97500000000002</v>
      </c>
      <c r="V97">
        <v>20.731850000000001</v>
      </c>
      <c r="W97">
        <v>34.799309999999998</v>
      </c>
      <c r="X97">
        <v>98.34375</v>
      </c>
      <c r="Y97">
        <v>0</v>
      </c>
      <c r="Z97">
        <v>13.09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18.288</v>
      </c>
      <c r="AG97">
        <v>43.145600000000002</v>
      </c>
      <c r="AH97">
        <v>0</v>
      </c>
      <c r="AI97">
        <v>3.9569999999999999</v>
      </c>
      <c r="AJ97">
        <v>0</v>
      </c>
      <c r="AK97">
        <v>26.3</v>
      </c>
      <c r="AL97">
        <v>24.402000000000001</v>
      </c>
      <c r="AM97">
        <v>16.349423999999999</v>
      </c>
      <c r="AN97">
        <v>0.78359999999999996</v>
      </c>
      <c r="AO97">
        <v>0</v>
      </c>
      <c r="AP97">
        <v>3.843</v>
      </c>
      <c r="AQ97">
        <v>0</v>
      </c>
      <c r="AR97">
        <v>49.68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2.286</v>
      </c>
      <c r="AY97">
        <v>0</v>
      </c>
      <c r="AZ97">
        <f t="shared" si="3"/>
        <v>79.716581000000005</v>
      </c>
      <c r="BA97">
        <f t="shared" si="4"/>
        <v>2571.5915830000004</v>
      </c>
      <c r="BD97">
        <v>2.0610719999999998</v>
      </c>
      <c r="BE97">
        <v>0</v>
      </c>
      <c r="BF97">
        <v>2.3782000000000001E-2</v>
      </c>
      <c r="BG97">
        <v>0</v>
      </c>
      <c r="BH97">
        <v>0</v>
      </c>
      <c r="BI97">
        <v>0.84400399999999998</v>
      </c>
      <c r="BJ97">
        <v>0</v>
      </c>
      <c r="BK97">
        <v>1.6140000000000002E-2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0</v>
      </c>
      <c r="BR97">
        <v>0.49992799999999998</v>
      </c>
      <c r="BS97">
        <v>0.92</v>
      </c>
      <c r="BT97">
        <v>0</v>
      </c>
      <c r="BU97">
        <v>2.6925140000000001</v>
      </c>
      <c r="BV97">
        <v>1.341844</v>
      </c>
      <c r="BW97">
        <v>9.44</v>
      </c>
      <c r="BX97">
        <v>4.2581249999999997</v>
      </c>
      <c r="BY97">
        <v>0</v>
      </c>
      <c r="BZ97">
        <v>1.9381029999999999</v>
      </c>
      <c r="CA97">
        <v>3.5116909999999999</v>
      </c>
      <c r="CB97">
        <v>1.84</v>
      </c>
      <c r="CC97">
        <v>0.8</v>
      </c>
      <c r="CD97">
        <v>1.22</v>
      </c>
      <c r="CE97">
        <v>1.95</v>
      </c>
      <c r="CF97">
        <v>0.16</v>
      </c>
      <c r="CG97">
        <v>3.77</v>
      </c>
      <c r="CH97">
        <v>0</v>
      </c>
      <c r="CI97">
        <v>7.18</v>
      </c>
      <c r="CJ97">
        <v>1.92</v>
      </c>
      <c r="CK97">
        <v>0.88</v>
      </c>
      <c r="CL97">
        <v>5.313701</v>
      </c>
      <c r="CM97">
        <v>0.935114</v>
      </c>
      <c r="CN97">
        <v>3.5424669999999998</v>
      </c>
      <c r="CO97">
        <v>2.2200000000000002</v>
      </c>
      <c r="CP97">
        <v>0.99528000000000005</v>
      </c>
      <c r="CQ97">
        <v>2.7933970000000001</v>
      </c>
      <c r="CR97">
        <v>3.52</v>
      </c>
      <c r="CS97">
        <v>1.9853970000000001</v>
      </c>
      <c r="CT97">
        <v>1.9429620000000001</v>
      </c>
      <c r="CU97">
        <v>0.97984199999999999</v>
      </c>
      <c r="CV97">
        <v>2.6836880000000001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79.716581000000005</v>
      </c>
    </row>
    <row r="98" spans="1:114">
      <c r="A98" t="s">
        <v>140</v>
      </c>
      <c r="B98">
        <v>0</v>
      </c>
      <c r="C98">
        <v>0</v>
      </c>
      <c r="D98">
        <v>45.922400000000003</v>
      </c>
      <c r="E98">
        <v>0</v>
      </c>
      <c r="F98">
        <v>22.62</v>
      </c>
      <c r="G98">
        <v>15.607799999999999</v>
      </c>
      <c r="H98">
        <v>0</v>
      </c>
      <c r="I98">
        <v>91.44</v>
      </c>
      <c r="J98">
        <v>2.286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88.92</v>
      </c>
      <c r="Q98">
        <v>18.367999999999999</v>
      </c>
      <c r="R98">
        <v>36.192</v>
      </c>
      <c r="S98">
        <v>22.288</v>
      </c>
      <c r="T98">
        <v>0.48</v>
      </c>
      <c r="U98">
        <v>348.97500000000002</v>
      </c>
      <c r="V98">
        <v>20.731850000000001</v>
      </c>
      <c r="W98">
        <v>34.799309999999998</v>
      </c>
      <c r="X98">
        <v>98.34375</v>
      </c>
      <c r="Y98">
        <v>0</v>
      </c>
      <c r="Z98">
        <v>13.09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18.288</v>
      </c>
      <c r="AG98">
        <v>43.145600000000002</v>
      </c>
      <c r="AH98">
        <v>0</v>
      </c>
      <c r="AI98">
        <v>0</v>
      </c>
      <c r="AJ98">
        <v>0</v>
      </c>
      <c r="AK98">
        <v>26.3</v>
      </c>
      <c r="AL98">
        <v>24.402000000000001</v>
      </c>
      <c r="AM98">
        <v>16.349423999999999</v>
      </c>
      <c r="AN98">
        <v>0.78359999999999996</v>
      </c>
      <c r="AO98">
        <v>0</v>
      </c>
      <c r="AP98">
        <v>3.843</v>
      </c>
      <c r="AQ98">
        <v>0</v>
      </c>
      <c r="AR98">
        <v>49.68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2.286</v>
      </c>
      <c r="AY98">
        <v>0</v>
      </c>
      <c r="AZ98">
        <f t="shared" si="3"/>
        <v>79.716581000000005</v>
      </c>
      <c r="BA98">
        <f t="shared" si="4"/>
        <v>2567.6345830000005</v>
      </c>
      <c r="BD98">
        <v>2.0610719999999998</v>
      </c>
      <c r="BE98">
        <v>0</v>
      </c>
      <c r="BF98">
        <v>2.3782000000000001E-2</v>
      </c>
      <c r="BG98">
        <v>0</v>
      </c>
      <c r="BH98">
        <v>0</v>
      </c>
      <c r="BI98">
        <v>0.84400399999999998</v>
      </c>
      <c r="BJ98">
        <v>0</v>
      </c>
      <c r="BK98">
        <v>1.6140000000000002E-2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0</v>
      </c>
      <c r="BR98">
        <v>0.49992799999999998</v>
      </c>
      <c r="BS98">
        <v>0.92</v>
      </c>
      <c r="BT98">
        <v>0</v>
      </c>
      <c r="BU98">
        <v>2.6925140000000001</v>
      </c>
      <c r="BV98">
        <v>1.341844</v>
      </c>
      <c r="BW98">
        <v>9.44</v>
      </c>
      <c r="BX98">
        <v>4.2581249999999997</v>
      </c>
      <c r="BY98">
        <v>0</v>
      </c>
      <c r="BZ98">
        <v>1.9381029999999999</v>
      </c>
      <c r="CA98">
        <v>3.5116909999999999</v>
      </c>
      <c r="CB98">
        <v>1.84</v>
      </c>
      <c r="CC98">
        <v>0.8</v>
      </c>
      <c r="CD98">
        <v>1.22</v>
      </c>
      <c r="CE98">
        <v>1.95</v>
      </c>
      <c r="CF98">
        <v>0.16</v>
      </c>
      <c r="CG98">
        <v>3.77</v>
      </c>
      <c r="CH98">
        <v>0</v>
      </c>
      <c r="CI98">
        <v>7.18</v>
      </c>
      <c r="CJ98">
        <v>1.92</v>
      </c>
      <c r="CK98">
        <v>0.88</v>
      </c>
      <c r="CL98">
        <v>5.313701</v>
      </c>
      <c r="CM98">
        <v>0.935114</v>
      </c>
      <c r="CN98">
        <v>3.5424669999999998</v>
      </c>
      <c r="CO98">
        <v>2.2200000000000002</v>
      </c>
      <c r="CP98">
        <v>0.99528000000000005</v>
      </c>
      <c r="CQ98">
        <v>2.7933970000000001</v>
      </c>
      <c r="CR98">
        <v>3.52</v>
      </c>
      <c r="CS98">
        <v>1.9853970000000001</v>
      </c>
      <c r="CT98">
        <v>1.9429620000000001</v>
      </c>
      <c r="CU98">
        <v>0.97984199999999999</v>
      </c>
      <c r="CV98">
        <v>2.6836880000000001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79.716581000000005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1.1023019999999997</v>
      </c>
      <c r="E99">
        <f t="shared" si="6"/>
        <v>0</v>
      </c>
      <c r="F99">
        <f t="shared" si="6"/>
        <v>0.54287999999999859</v>
      </c>
      <c r="G99">
        <f t="shared" si="6"/>
        <v>0.37458720000000001</v>
      </c>
      <c r="H99">
        <f t="shared" si="6"/>
        <v>0</v>
      </c>
      <c r="I99">
        <f t="shared" si="6"/>
        <v>2.1819869999999963</v>
      </c>
      <c r="J99">
        <f t="shared" si="6"/>
        <v>5.4864000000000024E-2</v>
      </c>
      <c r="K99">
        <f t="shared" si="6"/>
        <v>16.508211719999974</v>
      </c>
      <c r="L99">
        <f t="shared" si="6"/>
        <v>10.502465999999975</v>
      </c>
      <c r="M99">
        <f t="shared" si="6"/>
        <v>2.2002850000000009</v>
      </c>
      <c r="N99">
        <f t="shared" si="6"/>
        <v>2.85975</v>
      </c>
      <c r="O99">
        <f t="shared" si="6"/>
        <v>1.497487512</v>
      </c>
      <c r="P99">
        <f t="shared" si="6"/>
        <v>1.9427500000000026</v>
      </c>
      <c r="Q99">
        <f t="shared" si="6"/>
        <v>0.41543249999999982</v>
      </c>
      <c r="R99">
        <f t="shared" si="6"/>
        <v>0.83128500000000005</v>
      </c>
      <c r="S99">
        <f t="shared" si="6"/>
        <v>0.48058500000000026</v>
      </c>
      <c r="T99">
        <f t="shared" si="6"/>
        <v>1.0910999999999987E-2</v>
      </c>
      <c r="U99">
        <f t="shared" si="6"/>
        <v>8.3753999999999849</v>
      </c>
      <c r="V99">
        <f t="shared" si="6"/>
        <v>0.49756439999999885</v>
      </c>
      <c r="W99">
        <f t="shared" si="6"/>
        <v>0.83316516499999937</v>
      </c>
      <c r="X99">
        <f t="shared" si="6"/>
        <v>2.3602500000000002</v>
      </c>
      <c r="Y99">
        <f t="shared" si="6"/>
        <v>0</v>
      </c>
      <c r="Z99">
        <f t="shared" si="6"/>
        <v>0.2326467000000004</v>
      </c>
      <c r="AA99">
        <f t="shared" si="6"/>
        <v>0.2369822249999998</v>
      </c>
      <c r="AB99">
        <f t="shared" si="6"/>
        <v>0.2172289399999999</v>
      </c>
      <c r="AC99">
        <f t="shared" si="6"/>
        <v>0.13721924925000004</v>
      </c>
      <c r="AD99">
        <f t="shared" si="6"/>
        <v>0.11554567499999999</v>
      </c>
      <c r="AE99">
        <f t="shared" si="6"/>
        <v>0</v>
      </c>
      <c r="AF99">
        <f t="shared" si="6"/>
        <v>0.33009839999999996</v>
      </c>
      <c r="AG99">
        <f t="shared" si="6"/>
        <v>1.0354943999999984</v>
      </c>
      <c r="AH99">
        <f t="shared" si="6"/>
        <v>0.58619999999999994</v>
      </c>
      <c r="AI99">
        <f t="shared" si="6"/>
        <v>2.7698999999999991E-2</v>
      </c>
      <c r="AJ99">
        <f t="shared" si="6"/>
        <v>0</v>
      </c>
      <c r="AK99">
        <f t="shared" si="6"/>
        <v>0.63120000000000032</v>
      </c>
      <c r="AL99">
        <f t="shared" si="6"/>
        <v>0.65420600000000018</v>
      </c>
      <c r="AM99">
        <f t="shared" si="6"/>
        <v>0.29647534700000006</v>
      </c>
      <c r="AN99">
        <f t="shared" si="6"/>
        <v>2.0109135000000038E-2</v>
      </c>
      <c r="AO99">
        <f t="shared" si="6"/>
        <v>0</v>
      </c>
      <c r="AP99">
        <f t="shared" si="6"/>
        <v>5.8413600000000045E-2</v>
      </c>
      <c r="AQ99">
        <f t="shared" si="6"/>
        <v>0.58462800000000015</v>
      </c>
      <c r="AR99">
        <f t="shared" si="6"/>
        <v>0.93845520000000071</v>
      </c>
      <c r="AS99">
        <f t="shared" si="6"/>
        <v>0.72868946400000034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5.5435500000000026E-2</v>
      </c>
      <c r="AY99">
        <f t="shared" si="6"/>
        <v>0</v>
      </c>
      <c r="AZ99">
        <f t="shared" si="6"/>
        <v>1.9544671382500007</v>
      </c>
      <c r="BA99">
        <f>SUM(B99:AZ99)</f>
        <v>62.68329987049993</v>
      </c>
      <c r="BD99">
        <f t="shared" ref="BD99:DJ99" si="7">SUM(BD3:BD98)/4000</f>
        <v>7.8610574250000176E-2</v>
      </c>
      <c r="BE99">
        <f t="shared" si="7"/>
        <v>0</v>
      </c>
      <c r="BF99">
        <f t="shared" si="7"/>
        <v>5.7200050000000009E-4</v>
      </c>
      <c r="BG99">
        <f t="shared" si="7"/>
        <v>0</v>
      </c>
      <c r="BH99">
        <f t="shared" si="7"/>
        <v>0</v>
      </c>
      <c r="BI99">
        <f t="shared" si="7"/>
        <v>2.0256095999999967E-2</v>
      </c>
      <c r="BJ99">
        <f t="shared" ref="BJ99:CW99" si="8">SUM(BJ3:BJ98)/4000</f>
        <v>0</v>
      </c>
      <c r="BK99">
        <f t="shared" si="8"/>
        <v>3.832440000000002E-4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3.4701857999999995E-2</v>
      </c>
      <c r="BR99">
        <f t="shared" si="8"/>
        <v>9.1512859999999981E-3</v>
      </c>
      <c r="BS99">
        <f t="shared" si="8"/>
        <v>2.2080000000000034E-2</v>
      </c>
      <c r="BT99">
        <f t="shared" si="8"/>
        <v>6.3E-3</v>
      </c>
      <c r="BU99">
        <f t="shared" si="8"/>
        <v>6.443668199999987E-2</v>
      </c>
      <c r="BV99">
        <f t="shared" si="8"/>
        <v>3.2204255999999952E-2</v>
      </c>
      <c r="BW99">
        <f t="shared" si="8"/>
        <v>0.22656000000000054</v>
      </c>
      <c r="BX99">
        <f t="shared" si="8"/>
        <v>0.10219500000000013</v>
      </c>
      <c r="BY99">
        <f t="shared" si="8"/>
        <v>0</v>
      </c>
      <c r="BZ99">
        <f t="shared" si="8"/>
        <v>4.6514472000000064E-2</v>
      </c>
      <c r="CA99">
        <f t="shared" si="8"/>
        <v>8.4280584000000019E-2</v>
      </c>
      <c r="CB99">
        <f t="shared" si="8"/>
        <v>4.4230000000000061E-2</v>
      </c>
      <c r="CC99">
        <f t="shared" si="8"/>
        <v>2.087499999999997E-2</v>
      </c>
      <c r="CD99">
        <f t="shared" si="8"/>
        <v>3.1900000000000005E-2</v>
      </c>
      <c r="CE99">
        <f t="shared" si="8"/>
        <v>4.6689999999999982E-2</v>
      </c>
      <c r="CF99">
        <f t="shared" si="8"/>
        <v>4.2324999999999975E-3</v>
      </c>
      <c r="CG99">
        <f t="shared" si="8"/>
        <v>9.0479999999999949E-2</v>
      </c>
      <c r="CH99">
        <f t="shared" si="8"/>
        <v>4.6942000000000008E-3</v>
      </c>
      <c r="CI99">
        <f t="shared" si="8"/>
        <v>0.17237999999999981</v>
      </c>
      <c r="CJ99">
        <f t="shared" si="8"/>
        <v>1.1185000000000002E-2</v>
      </c>
      <c r="CK99">
        <f t="shared" si="8"/>
        <v>2.1119999999999993E-2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8.5019207999999832E-2</v>
      </c>
      <c r="CO99">
        <f t="shared" si="8"/>
        <v>5.327999999999998E-2</v>
      </c>
      <c r="CP99">
        <f t="shared" si="8"/>
        <v>2.3886719999999965E-2</v>
      </c>
      <c r="CQ99">
        <f t="shared" si="8"/>
        <v>6.7041528000000017E-2</v>
      </c>
      <c r="CR99">
        <f t="shared" si="8"/>
        <v>8.4479999999999972E-2</v>
      </c>
      <c r="CS99">
        <f t="shared" si="8"/>
        <v>4.7298841500000056E-2</v>
      </c>
      <c r="CT99">
        <f t="shared" si="8"/>
        <v>4.6631087999999918E-2</v>
      </c>
      <c r="CU99">
        <f t="shared" si="8"/>
        <v>2.3516208000000025E-2</v>
      </c>
      <c r="CV99">
        <f t="shared" si="8"/>
        <v>6.4408511999999904E-2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1.9544671382500007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428.90069399999999</v>
      </c>
      <c r="L3">
        <v>415.39206100000001</v>
      </c>
      <c r="M3">
        <v>85.600328000000005</v>
      </c>
      <c r="N3">
        <v>114.759384</v>
      </c>
      <c r="O3">
        <v>60.092925999999999</v>
      </c>
      <c r="P3">
        <v>70.036150000000006</v>
      </c>
      <c r="Q3">
        <v>11.763673000000001</v>
      </c>
      <c r="R3">
        <v>19.078626</v>
      </c>
      <c r="S3">
        <v>14.050185000000001</v>
      </c>
      <c r="T3">
        <v>0.36597800000000003</v>
      </c>
      <c r="U3">
        <v>336.09782200000001</v>
      </c>
      <c r="V3">
        <v>19.965063000000001</v>
      </c>
      <c r="W3">
        <v>23.611166999999998</v>
      </c>
      <c r="X3">
        <v>94.714866000000001</v>
      </c>
      <c r="Y3">
        <v>0</v>
      </c>
      <c r="Z3">
        <v>6.3119649999999998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8.0237789999999993</v>
      </c>
      <c r="AG3">
        <v>41.553527000000003</v>
      </c>
      <c r="AH3">
        <v>0</v>
      </c>
      <c r="AI3">
        <v>0</v>
      </c>
      <c r="AJ3">
        <v>0</v>
      </c>
      <c r="AK3">
        <v>25.329529999999998</v>
      </c>
      <c r="AL3">
        <v>51.479621000000002</v>
      </c>
      <c r="AM3">
        <v>5.2593350000000001</v>
      </c>
      <c r="AN3">
        <v>0.84902100000000003</v>
      </c>
      <c r="AO3">
        <v>0</v>
      </c>
      <c r="AP3">
        <v>2.2207159999999999</v>
      </c>
      <c r="AQ3">
        <v>0</v>
      </c>
      <c r="AR3">
        <v>37.426836000000002</v>
      </c>
      <c r="AS3">
        <v>31.093491</v>
      </c>
      <c r="AT3">
        <v>10.832564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61.627025999999994</v>
      </c>
      <c r="BA3">
        <f>SUM(B3:AZ3)</f>
        <v>1976.4363340000002</v>
      </c>
      <c r="BD3">
        <v>5.13</v>
      </c>
      <c r="BE3">
        <v>0</v>
      </c>
      <c r="BF3">
        <v>0</v>
      </c>
      <c r="BG3">
        <v>0.85</v>
      </c>
      <c r="BH3">
        <v>1.33</v>
      </c>
      <c r="BI3">
        <v>0.91</v>
      </c>
      <c r="BJ3">
        <v>1.08</v>
      </c>
      <c r="BK3">
        <v>1.67</v>
      </c>
      <c r="BL3">
        <v>0</v>
      </c>
      <c r="BM3">
        <v>0.08</v>
      </c>
      <c r="BN3">
        <v>0</v>
      </c>
      <c r="BO3">
        <v>3.63</v>
      </c>
      <c r="BP3">
        <v>0</v>
      </c>
      <c r="BQ3">
        <v>1.95</v>
      </c>
      <c r="BR3">
        <v>2.11</v>
      </c>
      <c r="BS3">
        <v>0.89</v>
      </c>
      <c r="BT3">
        <v>2.5931600000000001</v>
      </c>
      <c r="BU3">
        <v>1.29233</v>
      </c>
      <c r="BV3">
        <v>1.9017440000000001</v>
      </c>
      <c r="BW3">
        <v>1.871267</v>
      </c>
      <c r="BX3">
        <v>0.94368600000000002</v>
      </c>
      <c r="BY3">
        <v>2.58466</v>
      </c>
      <c r="BZ3">
        <v>1.2785439999999999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5.1176250000000003</v>
      </c>
      <c r="CK3">
        <v>0.90060799999999996</v>
      </c>
      <c r="CL3">
        <v>1.866587</v>
      </c>
      <c r="CM3">
        <v>3.3821099999999999</v>
      </c>
      <c r="CN3">
        <v>3.4117500000000001</v>
      </c>
      <c r="CO3">
        <v>4.1354550000000003</v>
      </c>
      <c r="CP3">
        <v>4.101</v>
      </c>
      <c r="CQ3">
        <v>1.705875</v>
      </c>
      <c r="CR3">
        <v>0.81286000000000003</v>
      </c>
      <c r="CS3">
        <v>2.690321</v>
      </c>
      <c r="CT3">
        <v>0.48148099999999999</v>
      </c>
      <c r="CU3">
        <v>0</v>
      </c>
      <c r="CV3">
        <v>0</v>
      </c>
      <c r="CW3">
        <v>0.92596299999999998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61.627025999999994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428.90069399999999</v>
      </c>
      <c r="L4">
        <v>415.39206100000001</v>
      </c>
      <c r="M4">
        <v>85.600328000000005</v>
      </c>
      <c r="N4">
        <v>114.759384</v>
      </c>
      <c r="O4">
        <v>60.092925999999999</v>
      </c>
      <c r="P4">
        <v>70.036150000000006</v>
      </c>
      <c r="Q4">
        <v>11.460597999999999</v>
      </c>
      <c r="R4">
        <v>19.078626</v>
      </c>
      <c r="S4">
        <v>13.275917</v>
      </c>
      <c r="T4">
        <v>0.36597800000000003</v>
      </c>
      <c r="U4">
        <v>336.09782200000001</v>
      </c>
      <c r="V4">
        <v>19.965063000000001</v>
      </c>
      <c r="W4">
        <v>23.611166999999998</v>
      </c>
      <c r="X4">
        <v>94.714866000000001</v>
      </c>
      <c r="Y4">
        <v>0</v>
      </c>
      <c r="Z4">
        <v>6.3119649999999998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8.0237789999999993</v>
      </c>
      <c r="AG4">
        <v>41.553527000000003</v>
      </c>
      <c r="AH4">
        <v>0</v>
      </c>
      <c r="AI4">
        <v>0</v>
      </c>
      <c r="AJ4">
        <v>0</v>
      </c>
      <c r="AK4">
        <v>25.329529999999998</v>
      </c>
      <c r="AL4">
        <v>51.479621000000002</v>
      </c>
      <c r="AM4">
        <v>5.2593350000000001</v>
      </c>
      <c r="AN4">
        <v>0.84902100000000003</v>
      </c>
      <c r="AO4">
        <v>0</v>
      </c>
      <c r="AP4">
        <v>2.2207159999999999</v>
      </c>
      <c r="AQ4">
        <v>0</v>
      </c>
      <c r="AR4">
        <v>37.426836000000002</v>
      </c>
      <c r="AS4">
        <v>31.093491</v>
      </c>
      <c r="AT4">
        <v>10.832564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60.297025999999995</v>
      </c>
      <c r="BA4">
        <f t="shared" ref="BA4:BA67" si="1">SUM(B4:AZ4)</f>
        <v>1974.0289910000001</v>
      </c>
      <c r="BD4">
        <v>5.13</v>
      </c>
      <c r="BE4">
        <v>0</v>
      </c>
      <c r="BF4">
        <v>0</v>
      </c>
      <c r="BG4">
        <v>0.85</v>
      </c>
      <c r="BH4">
        <v>0</v>
      </c>
      <c r="BI4">
        <v>0.91</v>
      </c>
      <c r="BJ4">
        <v>1.08</v>
      </c>
      <c r="BK4">
        <v>1.67</v>
      </c>
      <c r="BL4">
        <v>0</v>
      </c>
      <c r="BM4">
        <v>0.08</v>
      </c>
      <c r="BN4">
        <v>0</v>
      </c>
      <c r="BO4">
        <v>3.63</v>
      </c>
      <c r="BP4">
        <v>0</v>
      </c>
      <c r="BQ4">
        <v>1.95</v>
      </c>
      <c r="BR4">
        <v>2.11</v>
      </c>
      <c r="BS4">
        <v>0.89</v>
      </c>
      <c r="BT4">
        <v>2.5931600000000001</v>
      </c>
      <c r="BU4">
        <v>1.29233</v>
      </c>
      <c r="BV4">
        <v>1.9017440000000001</v>
      </c>
      <c r="BW4">
        <v>1.871267</v>
      </c>
      <c r="BX4">
        <v>0.94368600000000002</v>
      </c>
      <c r="BY4">
        <v>2.58466</v>
      </c>
      <c r="BZ4">
        <v>1.2785439999999999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5.1176250000000003</v>
      </c>
      <c r="CK4">
        <v>0.90060799999999996</v>
      </c>
      <c r="CL4">
        <v>1.866587</v>
      </c>
      <c r="CM4">
        <v>3.3821099999999999</v>
      </c>
      <c r="CN4">
        <v>3.4117500000000001</v>
      </c>
      <c r="CO4">
        <v>4.1354550000000003</v>
      </c>
      <c r="CP4">
        <v>4.101</v>
      </c>
      <c r="CQ4">
        <v>1.705875</v>
      </c>
      <c r="CR4">
        <v>0.81286000000000003</v>
      </c>
      <c r="CS4">
        <v>2.690321</v>
      </c>
      <c r="CT4">
        <v>0.48148099999999999</v>
      </c>
      <c r="CU4">
        <v>0</v>
      </c>
      <c r="CV4">
        <v>0</v>
      </c>
      <c r="CW4">
        <v>0.92596299999999998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60.297025999999995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428.90069399999999</v>
      </c>
      <c r="L5">
        <v>415.39206100000001</v>
      </c>
      <c r="M5">
        <v>85.600328000000005</v>
      </c>
      <c r="N5">
        <v>114.759384</v>
      </c>
      <c r="O5">
        <v>60.092925999999999</v>
      </c>
      <c r="P5">
        <v>70.036150000000006</v>
      </c>
      <c r="Q5">
        <v>11.460597999999999</v>
      </c>
      <c r="R5">
        <v>19.165305</v>
      </c>
      <c r="S5">
        <v>13.281807000000001</v>
      </c>
      <c r="T5">
        <v>0.36597800000000003</v>
      </c>
      <c r="U5">
        <v>336.09782200000001</v>
      </c>
      <c r="V5">
        <v>19.965063000000001</v>
      </c>
      <c r="W5">
        <v>23.611166999999998</v>
      </c>
      <c r="X5">
        <v>94.122992999999994</v>
      </c>
      <c r="Y5">
        <v>0</v>
      </c>
      <c r="Z5">
        <v>6.3119649999999998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8.0237789999999993</v>
      </c>
      <c r="AG5">
        <v>41.553527000000003</v>
      </c>
      <c r="AH5">
        <v>0</v>
      </c>
      <c r="AI5">
        <v>0</v>
      </c>
      <c r="AJ5">
        <v>0</v>
      </c>
      <c r="AK5">
        <v>25.329529999999998</v>
      </c>
      <c r="AL5">
        <v>51.479621000000002</v>
      </c>
      <c r="AM5">
        <v>5.2593350000000001</v>
      </c>
      <c r="AN5">
        <v>0.84902100000000003</v>
      </c>
      <c r="AO5">
        <v>0</v>
      </c>
      <c r="AP5">
        <v>2.2207159999999999</v>
      </c>
      <c r="AQ5">
        <v>0</v>
      </c>
      <c r="AR5">
        <v>37.426836000000002</v>
      </c>
      <c r="AS5">
        <v>31.093491</v>
      </c>
      <c r="AT5">
        <v>10.832564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60.297025999999995</v>
      </c>
      <c r="BA5">
        <f t="shared" si="1"/>
        <v>1973.5296870000002</v>
      </c>
      <c r="BD5">
        <v>5.13</v>
      </c>
      <c r="BE5">
        <v>0</v>
      </c>
      <c r="BF5">
        <v>0</v>
      </c>
      <c r="BG5">
        <v>0.85</v>
      </c>
      <c r="BH5">
        <v>0</v>
      </c>
      <c r="BI5">
        <v>0.91</v>
      </c>
      <c r="BJ5">
        <v>1.08</v>
      </c>
      <c r="BK5">
        <v>1.67</v>
      </c>
      <c r="BL5">
        <v>0</v>
      </c>
      <c r="BM5">
        <v>0.08</v>
      </c>
      <c r="BN5">
        <v>0</v>
      </c>
      <c r="BO5">
        <v>3.63</v>
      </c>
      <c r="BP5">
        <v>0</v>
      </c>
      <c r="BQ5">
        <v>1.95</v>
      </c>
      <c r="BR5">
        <v>2.11</v>
      </c>
      <c r="BS5">
        <v>0.89</v>
      </c>
      <c r="BT5">
        <v>2.5931600000000001</v>
      </c>
      <c r="BU5">
        <v>1.29233</v>
      </c>
      <c r="BV5">
        <v>1.9017440000000001</v>
      </c>
      <c r="BW5">
        <v>1.871267</v>
      </c>
      <c r="BX5">
        <v>0.94368600000000002</v>
      </c>
      <c r="BY5">
        <v>2.58466</v>
      </c>
      <c r="BZ5">
        <v>1.2785439999999999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5.1176250000000003</v>
      </c>
      <c r="CK5">
        <v>0.90060799999999996</v>
      </c>
      <c r="CL5">
        <v>1.866587</v>
      </c>
      <c r="CM5">
        <v>3.3821099999999999</v>
      </c>
      <c r="CN5">
        <v>3.4117500000000001</v>
      </c>
      <c r="CO5">
        <v>4.1354550000000003</v>
      </c>
      <c r="CP5">
        <v>4.101</v>
      </c>
      <c r="CQ5">
        <v>1.705875</v>
      </c>
      <c r="CR5">
        <v>0.81286000000000003</v>
      </c>
      <c r="CS5">
        <v>2.690321</v>
      </c>
      <c r="CT5">
        <v>0.48148099999999999</v>
      </c>
      <c r="CU5">
        <v>0</v>
      </c>
      <c r="CV5">
        <v>0</v>
      </c>
      <c r="CW5">
        <v>0.92596299999999998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60.297025999999995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428.90069399999999</v>
      </c>
      <c r="L6">
        <v>415.39206100000001</v>
      </c>
      <c r="M6">
        <v>85.600328000000005</v>
      </c>
      <c r="N6">
        <v>114.759384</v>
      </c>
      <c r="O6">
        <v>60.092925999999999</v>
      </c>
      <c r="P6">
        <v>70.036150000000006</v>
      </c>
      <c r="Q6">
        <v>11.460597999999999</v>
      </c>
      <c r="R6">
        <v>19.165305</v>
      </c>
      <c r="S6">
        <v>13.281807000000001</v>
      </c>
      <c r="T6">
        <v>0.36597800000000003</v>
      </c>
      <c r="U6">
        <v>336.09782200000001</v>
      </c>
      <c r="V6">
        <v>19.965063000000001</v>
      </c>
      <c r="W6">
        <v>23.611166999999998</v>
      </c>
      <c r="X6">
        <v>94.122992999999994</v>
      </c>
      <c r="Y6">
        <v>0</v>
      </c>
      <c r="Z6">
        <v>6.3119649999999998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8.0237789999999993</v>
      </c>
      <c r="AG6">
        <v>41.553527000000003</v>
      </c>
      <c r="AH6">
        <v>0</v>
      </c>
      <c r="AI6">
        <v>0</v>
      </c>
      <c r="AJ6">
        <v>0</v>
      </c>
      <c r="AK6">
        <v>25.329529999999998</v>
      </c>
      <c r="AL6">
        <v>51.479621000000002</v>
      </c>
      <c r="AM6">
        <v>5.2593350000000001</v>
      </c>
      <c r="AN6">
        <v>0.84902100000000003</v>
      </c>
      <c r="AO6">
        <v>0</v>
      </c>
      <c r="AP6">
        <v>2.2207159999999999</v>
      </c>
      <c r="AQ6">
        <v>0</v>
      </c>
      <c r="AR6">
        <v>37.426836000000002</v>
      </c>
      <c r="AS6">
        <v>31.093491</v>
      </c>
      <c r="AT6">
        <v>10.832564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60.297025999999995</v>
      </c>
      <c r="BA6">
        <f t="shared" si="1"/>
        <v>1973.5296870000002</v>
      </c>
      <c r="BD6">
        <v>5.13</v>
      </c>
      <c r="BE6">
        <v>0</v>
      </c>
      <c r="BF6">
        <v>0</v>
      </c>
      <c r="BG6">
        <v>0.85</v>
      </c>
      <c r="BH6">
        <v>0</v>
      </c>
      <c r="BI6">
        <v>0.91</v>
      </c>
      <c r="BJ6">
        <v>1.08</v>
      </c>
      <c r="BK6">
        <v>1.67</v>
      </c>
      <c r="BL6">
        <v>0</v>
      </c>
      <c r="BM6">
        <v>0.08</v>
      </c>
      <c r="BN6">
        <v>0</v>
      </c>
      <c r="BO6">
        <v>3.63</v>
      </c>
      <c r="BP6">
        <v>0</v>
      </c>
      <c r="BQ6">
        <v>1.95</v>
      </c>
      <c r="BR6">
        <v>2.11</v>
      </c>
      <c r="BS6">
        <v>0.89</v>
      </c>
      <c r="BT6">
        <v>2.5931600000000001</v>
      </c>
      <c r="BU6">
        <v>1.29233</v>
      </c>
      <c r="BV6">
        <v>1.9017440000000001</v>
      </c>
      <c r="BW6">
        <v>1.871267</v>
      </c>
      <c r="BX6">
        <v>0.94368600000000002</v>
      </c>
      <c r="BY6">
        <v>2.58466</v>
      </c>
      <c r="BZ6">
        <v>1.2785439999999999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5.1176250000000003</v>
      </c>
      <c r="CK6">
        <v>0.90060799999999996</v>
      </c>
      <c r="CL6">
        <v>1.866587</v>
      </c>
      <c r="CM6">
        <v>3.3821099999999999</v>
      </c>
      <c r="CN6">
        <v>3.4117500000000001</v>
      </c>
      <c r="CO6">
        <v>4.1354550000000003</v>
      </c>
      <c r="CP6">
        <v>4.101</v>
      </c>
      <c r="CQ6">
        <v>1.705875</v>
      </c>
      <c r="CR6">
        <v>0.81286000000000003</v>
      </c>
      <c r="CS6">
        <v>2.690321</v>
      </c>
      <c r="CT6">
        <v>0.48148099999999999</v>
      </c>
      <c r="CU6">
        <v>0</v>
      </c>
      <c r="CV6">
        <v>0</v>
      </c>
      <c r="CW6">
        <v>0.92596299999999998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60.297025999999995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428.90069399999999</v>
      </c>
      <c r="L7">
        <v>415.39206100000001</v>
      </c>
      <c r="M7">
        <v>85.600328000000005</v>
      </c>
      <c r="N7">
        <v>114.759384</v>
      </c>
      <c r="O7">
        <v>60.092925999999999</v>
      </c>
      <c r="P7">
        <v>70.036150000000006</v>
      </c>
      <c r="Q7">
        <v>10.679142000000001</v>
      </c>
      <c r="R7">
        <v>19.184567000000001</v>
      </c>
      <c r="S7">
        <v>12.738827000000001</v>
      </c>
      <c r="T7">
        <v>0.36597800000000003</v>
      </c>
      <c r="U7">
        <v>322.007092</v>
      </c>
      <c r="V7">
        <v>11.196422999999999</v>
      </c>
      <c r="W7">
        <v>23.611166999999998</v>
      </c>
      <c r="X7">
        <v>94.122992999999994</v>
      </c>
      <c r="Y7">
        <v>0</v>
      </c>
      <c r="Z7">
        <v>6.3119649999999998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8.0237789999999993</v>
      </c>
      <c r="AG7">
        <v>41.553527000000003</v>
      </c>
      <c r="AH7">
        <v>0</v>
      </c>
      <c r="AI7">
        <v>0</v>
      </c>
      <c r="AJ7">
        <v>0</v>
      </c>
      <c r="AK7">
        <v>25.329529999999998</v>
      </c>
      <c r="AL7">
        <v>34.692788</v>
      </c>
      <c r="AM7">
        <v>5.2593350000000001</v>
      </c>
      <c r="AN7">
        <v>0.84902100000000003</v>
      </c>
      <c r="AO7">
        <v>0</v>
      </c>
      <c r="AP7">
        <v>2.2207159999999999</v>
      </c>
      <c r="AQ7">
        <v>0</v>
      </c>
      <c r="AR7">
        <v>36.150922000000001</v>
      </c>
      <c r="AS7">
        <v>31.093491</v>
      </c>
      <c r="AT7">
        <v>10.832564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60.238066999999994</v>
      </c>
      <c r="BA7">
        <f t="shared" si="1"/>
        <v>1931.2434370000003</v>
      </c>
      <c r="BD7">
        <v>5.13</v>
      </c>
      <c r="BE7">
        <v>0</v>
      </c>
      <c r="BF7">
        <v>0</v>
      </c>
      <c r="BG7">
        <v>0.85</v>
      </c>
      <c r="BH7">
        <v>0</v>
      </c>
      <c r="BI7">
        <v>0.91</v>
      </c>
      <c r="BJ7">
        <v>1.08</v>
      </c>
      <c r="BK7">
        <v>1.67</v>
      </c>
      <c r="BL7">
        <v>0</v>
      </c>
      <c r="BM7">
        <v>0.08</v>
      </c>
      <c r="BN7">
        <v>0</v>
      </c>
      <c r="BO7">
        <v>3.63</v>
      </c>
      <c r="BP7">
        <v>0</v>
      </c>
      <c r="BQ7">
        <v>1.95</v>
      </c>
      <c r="BR7">
        <v>2.11</v>
      </c>
      <c r="BS7">
        <v>0.89</v>
      </c>
      <c r="BT7">
        <v>2.5342009999999999</v>
      </c>
      <c r="BU7">
        <v>1.29233</v>
      </c>
      <c r="BV7">
        <v>1.9017440000000001</v>
      </c>
      <c r="BW7">
        <v>1.871267</v>
      </c>
      <c r="BX7">
        <v>0.94368600000000002</v>
      </c>
      <c r="BY7">
        <v>2.58466</v>
      </c>
      <c r="BZ7">
        <v>1.2785439999999999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5.1176250000000003</v>
      </c>
      <c r="CK7">
        <v>0.90060799999999996</v>
      </c>
      <c r="CL7">
        <v>1.866587</v>
      </c>
      <c r="CM7">
        <v>3.3821099999999999</v>
      </c>
      <c r="CN7">
        <v>3.4117500000000001</v>
      </c>
      <c r="CO7">
        <v>4.1354550000000003</v>
      </c>
      <c r="CP7">
        <v>4.101</v>
      </c>
      <c r="CQ7">
        <v>1.705875</v>
      </c>
      <c r="CR7">
        <v>0.81286000000000003</v>
      </c>
      <c r="CS7">
        <v>2.690321</v>
      </c>
      <c r="CT7">
        <v>0.48148099999999999</v>
      </c>
      <c r="CU7">
        <v>0</v>
      </c>
      <c r="CV7">
        <v>0</v>
      </c>
      <c r="CW7">
        <v>0.92596299999999998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60.238066999999994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428.90069399999999</v>
      </c>
      <c r="L8">
        <v>415.39206100000001</v>
      </c>
      <c r="M8">
        <v>85.600328000000005</v>
      </c>
      <c r="N8">
        <v>114.759384</v>
      </c>
      <c r="O8">
        <v>60.092925999999999</v>
      </c>
      <c r="P8">
        <v>70.036150000000006</v>
      </c>
      <c r="Q8">
        <v>10.688772999999999</v>
      </c>
      <c r="R8">
        <v>19.184567000000001</v>
      </c>
      <c r="S8">
        <v>12.738827000000001</v>
      </c>
      <c r="T8">
        <v>0.36597800000000003</v>
      </c>
      <c r="U8">
        <v>322.007092</v>
      </c>
      <c r="V8">
        <v>11.196422999999999</v>
      </c>
      <c r="W8">
        <v>23.611166999999998</v>
      </c>
      <c r="X8">
        <v>94.122992999999994</v>
      </c>
      <c r="Y8">
        <v>0</v>
      </c>
      <c r="Z8">
        <v>6.3119649999999998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8.0237789999999993</v>
      </c>
      <c r="AG8">
        <v>41.553527000000003</v>
      </c>
      <c r="AH8">
        <v>0</v>
      </c>
      <c r="AI8">
        <v>0</v>
      </c>
      <c r="AJ8">
        <v>0</v>
      </c>
      <c r="AK8">
        <v>25.329529999999998</v>
      </c>
      <c r="AL8">
        <v>23.501566</v>
      </c>
      <c r="AM8">
        <v>5.2593350000000001</v>
      </c>
      <c r="AN8">
        <v>0.84902100000000003</v>
      </c>
      <c r="AO8">
        <v>0</v>
      </c>
      <c r="AP8">
        <v>2.2207159999999999</v>
      </c>
      <c r="AQ8">
        <v>0</v>
      </c>
      <c r="AR8">
        <v>36.150922000000001</v>
      </c>
      <c r="AS8">
        <v>31.093491</v>
      </c>
      <c r="AT8">
        <v>10.832564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60.238066999999994</v>
      </c>
      <c r="BA8">
        <f t="shared" si="1"/>
        <v>1920.0618460000003</v>
      </c>
      <c r="BD8">
        <v>5.13</v>
      </c>
      <c r="BE8">
        <v>0</v>
      </c>
      <c r="BF8">
        <v>0</v>
      </c>
      <c r="BG8">
        <v>0.85</v>
      </c>
      <c r="BH8">
        <v>0</v>
      </c>
      <c r="BI8">
        <v>0.91</v>
      </c>
      <c r="BJ8">
        <v>1.08</v>
      </c>
      <c r="BK8">
        <v>1.67</v>
      </c>
      <c r="BL8">
        <v>0</v>
      </c>
      <c r="BM8">
        <v>0.08</v>
      </c>
      <c r="BN8">
        <v>0</v>
      </c>
      <c r="BO8">
        <v>3.63</v>
      </c>
      <c r="BP8">
        <v>0</v>
      </c>
      <c r="BQ8">
        <v>1.95</v>
      </c>
      <c r="BR8">
        <v>2.11</v>
      </c>
      <c r="BS8">
        <v>0.89</v>
      </c>
      <c r="BT8">
        <v>2.5342009999999999</v>
      </c>
      <c r="BU8">
        <v>1.29233</v>
      </c>
      <c r="BV8">
        <v>1.9017440000000001</v>
      </c>
      <c r="BW8">
        <v>1.871267</v>
      </c>
      <c r="BX8">
        <v>0.94368600000000002</v>
      </c>
      <c r="BY8">
        <v>2.58466</v>
      </c>
      <c r="BZ8">
        <v>1.2785439999999999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5.1176250000000003</v>
      </c>
      <c r="CK8">
        <v>0.90060799999999996</v>
      </c>
      <c r="CL8">
        <v>1.866587</v>
      </c>
      <c r="CM8">
        <v>3.3821099999999999</v>
      </c>
      <c r="CN8">
        <v>3.4117500000000001</v>
      </c>
      <c r="CO8">
        <v>4.1354550000000003</v>
      </c>
      <c r="CP8">
        <v>4.101</v>
      </c>
      <c r="CQ8">
        <v>1.705875</v>
      </c>
      <c r="CR8">
        <v>0.81286000000000003</v>
      </c>
      <c r="CS8">
        <v>2.690321</v>
      </c>
      <c r="CT8">
        <v>0.48148099999999999</v>
      </c>
      <c r="CU8">
        <v>0</v>
      </c>
      <c r="CV8">
        <v>0</v>
      </c>
      <c r="CW8">
        <v>0.92596299999999998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60.238066999999994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428.90069399999999</v>
      </c>
      <c r="L9">
        <v>415.39206100000001</v>
      </c>
      <c r="M9">
        <v>85.600328000000005</v>
      </c>
      <c r="N9">
        <v>114.759384</v>
      </c>
      <c r="O9">
        <v>60.092925999999999</v>
      </c>
      <c r="P9">
        <v>70.036150000000006</v>
      </c>
      <c r="Q9">
        <v>11.463958</v>
      </c>
      <c r="R9">
        <v>19.184567000000001</v>
      </c>
      <c r="S9">
        <v>12.738827000000001</v>
      </c>
      <c r="T9">
        <v>0.36597800000000003</v>
      </c>
      <c r="U9">
        <v>335.41063600000001</v>
      </c>
      <c r="V9">
        <v>11.196422999999999</v>
      </c>
      <c r="W9">
        <v>23.611166999999998</v>
      </c>
      <c r="X9">
        <v>94.122992999999994</v>
      </c>
      <c r="Y9">
        <v>0</v>
      </c>
      <c r="Z9">
        <v>6.3119649999999998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8.0237789999999993</v>
      </c>
      <c r="AG9">
        <v>41.553527000000003</v>
      </c>
      <c r="AH9">
        <v>0</v>
      </c>
      <c r="AI9">
        <v>0</v>
      </c>
      <c r="AJ9">
        <v>0</v>
      </c>
      <c r="AK9">
        <v>25.329529999999998</v>
      </c>
      <c r="AL9">
        <v>34.692788</v>
      </c>
      <c r="AM9">
        <v>5.2593350000000001</v>
      </c>
      <c r="AN9">
        <v>0.84902100000000003</v>
      </c>
      <c r="AO9">
        <v>0</v>
      </c>
      <c r="AP9">
        <v>2.2207159999999999</v>
      </c>
      <c r="AQ9">
        <v>0</v>
      </c>
      <c r="AR9">
        <v>36.150922000000001</v>
      </c>
      <c r="AS9">
        <v>31.093491</v>
      </c>
      <c r="AT9">
        <v>10.832564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60.238066999999994</v>
      </c>
      <c r="BA9">
        <f t="shared" si="1"/>
        <v>1945.4317970000004</v>
      </c>
      <c r="BD9">
        <v>5.13</v>
      </c>
      <c r="BE9">
        <v>0</v>
      </c>
      <c r="BF9">
        <v>0</v>
      </c>
      <c r="BG9">
        <v>0.85</v>
      </c>
      <c r="BH9">
        <v>0</v>
      </c>
      <c r="BI9">
        <v>0.91</v>
      </c>
      <c r="BJ9">
        <v>1.08</v>
      </c>
      <c r="BK9">
        <v>1.67</v>
      </c>
      <c r="BL9">
        <v>0</v>
      </c>
      <c r="BM9">
        <v>0.08</v>
      </c>
      <c r="BN9">
        <v>0</v>
      </c>
      <c r="BO9">
        <v>3.63</v>
      </c>
      <c r="BP9">
        <v>0</v>
      </c>
      <c r="BQ9">
        <v>1.95</v>
      </c>
      <c r="BR9">
        <v>2.11</v>
      </c>
      <c r="BS9">
        <v>0.89</v>
      </c>
      <c r="BT9">
        <v>2.5342009999999999</v>
      </c>
      <c r="BU9">
        <v>1.29233</v>
      </c>
      <c r="BV9">
        <v>1.9017440000000001</v>
      </c>
      <c r="BW9">
        <v>1.871267</v>
      </c>
      <c r="BX9">
        <v>0.94368600000000002</v>
      </c>
      <c r="BY9">
        <v>2.58466</v>
      </c>
      <c r="BZ9">
        <v>1.2785439999999999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5.1176250000000003</v>
      </c>
      <c r="CK9">
        <v>0.90060799999999996</v>
      </c>
      <c r="CL9">
        <v>1.866587</v>
      </c>
      <c r="CM9">
        <v>3.3821099999999999</v>
      </c>
      <c r="CN9">
        <v>3.4117500000000001</v>
      </c>
      <c r="CO9">
        <v>4.1354550000000003</v>
      </c>
      <c r="CP9">
        <v>4.101</v>
      </c>
      <c r="CQ9">
        <v>1.705875</v>
      </c>
      <c r="CR9">
        <v>0.81286000000000003</v>
      </c>
      <c r="CS9">
        <v>2.690321</v>
      </c>
      <c r="CT9">
        <v>0.48148099999999999</v>
      </c>
      <c r="CU9">
        <v>0</v>
      </c>
      <c r="CV9">
        <v>0</v>
      </c>
      <c r="CW9">
        <v>0.92596299999999998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60.238066999999994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428.90069399999999</v>
      </c>
      <c r="L10">
        <v>415.39206100000001</v>
      </c>
      <c r="M10">
        <v>85.600328000000005</v>
      </c>
      <c r="N10">
        <v>114.759384</v>
      </c>
      <c r="O10">
        <v>60.092925999999999</v>
      </c>
      <c r="P10">
        <v>70.036150000000006</v>
      </c>
      <c r="Q10">
        <v>11.463958</v>
      </c>
      <c r="R10">
        <v>19.184567000000001</v>
      </c>
      <c r="S10">
        <v>12.738827000000001</v>
      </c>
      <c r="T10">
        <v>0.36597800000000003</v>
      </c>
      <c r="U10">
        <v>336.09782200000001</v>
      </c>
      <c r="V10">
        <v>11.196422999999999</v>
      </c>
      <c r="W10">
        <v>23.611166999999998</v>
      </c>
      <c r="X10">
        <v>94.122992999999994</v>
      </c>
      <c r="Y10">
        <v>0</v>
      </c>
      <c r="Z10">
        <v>6.3119649999999998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8.0237789999999993</v>
      </c>
      <c r="AG10">
        <v>41.553527000000003</v>
      </c>
      <c r="AH10">
        <v>0</v>
      </c>
      <c r="AI10">
        <v>0</v>
      </c>
      <c r="AJ10">
        <v>0</v>
      </c>
      <c r="AK10">
        <v>25.329529999999998</v>
      </c>
      <c r="AL10">
        <v>34.692788</v>
      </c>
      <c r="AM10">
        <v>5.2593350000000001</v>
      </c>
      <c r="AN10">
        <v>0.84902100000000003</v>
      </c>
      <c r="AO10">
        <v>0</v>
      </c>
      <c r="AP10">
        <v>2.2207159999999999</v>
      </c>
      <c r="AQ10">
        <v>0</v>
      </c>
      <c r="AR10">
        <v>36.150922000000001</v>
      </c>
      <c r="AS10">
        <v>31.093491</v>
      </c>
      <c r="AT10">
        <v>10.832564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60.238066999999994</v>
      </c>
      <c r="BA10">
        <f t="shared" si="1"/>
        <v>1946.1189830000003</v>
      </c>
      <c r="BD10">
        <v>5.13</v>
      </c>
      <c r="BE10">
        <v>0</v>
      </c>
      <c r="BF10">
        <v>0</v>
      </c>
      <c r="BG10">
        <v>0.85</v>
      </c>
      <c r="BH10">
        <v>0</v>
      </c>
      <c r="BI10">
        <v>0.91</v>
      </c>
      <c r="BJ10">
        <v>1.08</v>
      </c>
      <c r="BK10">
        <v>1.67</v>
      </c>
      <c r="BL10">
        <v>0</v>
      </c>
      <c r="BM10">
        <v>0.08</v>
      </c>
      <c r="BN10">
        <v>0</v>
      </c>
      <c r="BO10">
        <v>3.63</v>
      </c>
      <c r="BP10">
        <v>0</v>
      </c>
      <c r="BQ10">
        <v>1.95</v>
      </c>
      <c r="BR10">
        <v>2.11</v>
      </c>
      <c r="BS10">
        <v>0.89</v>
      </c>
      <c r="BT10">
        <v>2.5342009999999999</v>
      </c>
      <c r="BU10">
        <v>1.29233</v>
      </c>
      <c r="BV10">
        <v>1.9017440000000001</v>
      </c>
      <c r="BW10">
        <v>1.871267</v>
      </c>
      <c r="BX10">
        <v>0.94368600000000002</v>
      </c>
      <c r="BY10">
        <v>2.58466</v>
      </c>
      <c r="BZ10">
        <v>1.2785439999999999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5.1176250000000003</v>
      </c>
      <c r="CK10">
        <v>0.90060799999999996</v>
      </c>
      <c r="CL10">
        <v>1.866587</v>
      </c>
      <c r="CM10">
        <v>3.3821099999999999</v>
      </c>
      <c r="CN10">
        <v>3.4117500000000001</v>
      </c>
      <c r="CO10">
        <v>4.1354550000000003</v>
      </c>
      <c r="CP10">
        <v>4.101</v>
      </c>
      <c r="CQ10">
        <v>1.705875</v>
      </c>
      <c r="CR10">
        <v>0.81286000000000003</v>
      </c>
      <c r="CS10">
        <v>2.690321</v>
      </c>
      <c r="CT10">
        <v>0.48148099999999999</v>
      </c>
      <c r="CU10">
        <v>0</v>
      </c>
      <c r="CV10">
        <v>0</v>
      </c>
      <c r="CW10">
        <v>0.92596299999999998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60.238066999999994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428.90069399999999</v>
      </c>
      <c r="L11">
        <v>415.39206100000001</v>
      </c>
      <c r="M11">
        <v>85.600328000000005</v>
      </c>
      <c r="N11">
        <v>114.759384</v>
      </c>
      <c r="O11">
        <v>60.092925999999999</v>
      </c>
      <c r="P11">
        <v>70.036150000000006</v>
      </c>
      <c r="Q11">
        <v>11.463958</v>
      </c>
      <c r="R11">
        <v>19.174935999999999</v>
      </c>
      <c r="S11">
        <v>12.729196</v>
      </c>
      <c r="T11">
        <v>0.36597800000000003</v>
      </c>
      <c r="U11">
        <v>336.09782200000001</v>
      </c>
      <c r="V11">
        <v>11.196422999999999</v>
      </c>
      <c r="W11">
        <v>23.611166999999998</v>
      </c>
      <c r="X11">
        <v>67.560597999999999</v>
      </c>
      <c r="Y11">
        <v>0</v>
      </c>
      <c r="Z11">
        <v>6.3119649999999998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8.0237789999999993</v>
      </c>
      <c r="AG11">
        <v>41.553527000000003</v>
      </c>
      <c r="AH11">
        <v>0</v>
      </c>
      <c r="AI11">
        <v>0</v>
      </c>
      <c r="AJ11">
        <v>0</v>
      </c>
      <c r="AK11">
        <v>25.329529999999998</v>
      </c>
      <c r="AL11">
        <v>34.692788</v>
      </c>
      <c r="AM11">
        <v>5.2593350000000001</v>
      </c>
      <c r="AN11">
        <v>0.84902100000000003</v>
      </c>
      <c r="AO11">
        <v>0</v>
      </c>
      <c r="AP11">
        <v>2.2207159999999999</v>
      </c>
      <c r="AQ11">
        <v>0</v>
      </c>
      <c r="AR11">
        <v>36.150922000000001</v>
      </c>
      <c r="AS11">
        <v>30.445709999999998</v>
      </c>
      <c r="AT11">
        <v>10.832564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60.238066999999994</v>
      </c>
      <c r="BA11">
        <f t="shared" si="1"/>
        <v>1918.8895450000002</v>
      </c>
      <c r="BD11">
        <v>5.13</v>
      </c>
      <c r="BE11">
        <v>0</v>
      </c>
      <c r="BF11">
        <v>0</v>
      </c>
      <c r="BG11">
        <v>0.85</v>
      </c>
      <c r="BH11">
        <v>0</v>
      </c>
      <c r="BI11">
        <v>0.91</v>
      </c>
      <c r="BJ11">
        <v>1.08</v>
      </c>
      <c r="BK11">
        <v>1.67</v>
      </c>
      <c r="BL11">
        <v>0</v>
      </c>
      <c r="BM11">
        <v>0.08</v>
      </c>
      <c r="BN11">
        <v>0</v>
      </c>
      <c r="BO11">
        <v>3.63</v>
      </c>
      <c r="BP11">
        <v>0</v>
      </c>
      <c r="BQ11">
        <v>1.95</v>
      </c>
      <c r="BR11">
        <v>2.11</v>
      </c>
      <c r="BS11">
        <v>0.89</v>
      </c>
      <c r="BT11">
        <v>2.5342009999999999</v>
      </c>
      <c r="BU11">
        <v>1.29233</v>
      </c>
      <c r="BV11">
        <v>1.9017440000000001</v>
      </c>
      <c r="BW11">
        <v>1.871267</v>
      </c>
      <c r="BX11">
        <v>0.94368600000000002</v>
      </c>
      <c r="BY11">
        <v>2.58466</v>
      </c>
      <c r="BZ11">
        <v>1.2785439999999999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5.1176250000000003</v>
      </c>
      <c r="CK11">
        <v>0.90060799999999996</v>
      </c>
      <c r="CL11">
        <v>1.866587</v>
      </c>
      <c r="CM11">
        <v>3.3821099999999999</v>
      </c>
      <c r="CN11">
        <v>3.4117500000000001</v>
      </c>
      <c r="CO11">
        <v>4.1354550000000003</v>
      </c>
      <c r="CP11">
        <v>4.101</v>
      </c>
      <c r="CQ11">
        <v>1.705875</v>
      </c>
      <c r="CR11">
        <v>0.81286000000000003</v>
      </c>
      <c r="CS11">
        <v>2.690321</v>
      </c>
      <c r="CT11">
        <v>0.48148099999999999</v>
      </c>
      <c r="CU11">
        <v>0</v>
      </c>
      <c r="CV11">
        <v>0</v>
      </c>
      <c r="CW11">
        <v>0.92596299999999998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60.238066999999994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428.90069399999999</v>
      </c>
      <c r="L12">
        <v>415.39206100000001</v>
      </c>
      <c r="M12">
        <v>85.600328000000005</v>
      </c>
      <c r="N12">
        <v>114.759384</v>
      </c>
      <c r="O12">
        <v>60.092925999999999</v>
      </c>
      <c r="P12">
        <v>70.036150000000006</v>
      </c>
      <c r="Q12">
        <v>11.463958</v>
      </c>
      <c r="R12">
        <v>19.174935999999999</v>
      </c>
      <c r="S12">
        <v>12.729196</v>
      </c>
      <c r="T12">
        <v>0.36597800000000003</v>
      </c>
      <c r="U12">
        <v>336.09782200000001</v>
      </c>
      <c r="V12">
        <v>11.196422999999999</v>
      </c>
      <c r="W12">
        <v>23.611166999999998</v>
      </c>
      <c r="X12">
        <v>67.560597999999999</v>
      </c>
      <c r="Y12">
        <v>0</v>
      </c>
      <c r="Z12">
        <v>6.3119649999999998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8.0237789999999993</v>
      </c>
      <c r="AG12">
        <v>41.553527000000003</v>
      </c>
      <c r="AH12">
        <v>0</v>
      </c>
      <c r="AI12">
        <v>0</v>
      </c>
      <c r="AJ12">
        <v>0</v>
      </c>
      <c r="AK12">
        <v>25.329529999999998</v>
      </c>
      <c r="AL12">
        <v>34.692788</v>
      </c>
      <c r="AM12">
        <v>5.2593350000000001</v>
      </c>
      <c r="AN12">
        <v>0.84902100000000003</v>
      </c>
      <c r="AO12">
        <v>0</v>
      </c>
      <c r="AP12">
        <v>2.2207159999999999</v>
      </c>
      <c r="AQ12">
        <v>0</v>
      </c>
      <c r="AR12">
        <v>36.150922000000001</v>
      </c>
      <c r="AS12">
        <v>30.445709999999998</v>
      </c>
      <c r="AT12">
        <v>10.832564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60.238066999999994</v>
      </c>
      <c r="BA12">
        <f t="shared" si="1"/>
        <v>1918.8895450000002</v>
      </c>
      <c r="BD12">
        <v>5.13</v>
      </c>
      <c r="BE12">
        <v>0</v>
      </c>
      <c r="BF12">
        <v>0</v>
      </c>
      <c r="BG12">
        <v>0.85</v>
      </c>
      <c r="BH12">
        <v>0</v>
      </c>
      <c r="BI12">
        <v>0.91</v>
      </c>
      <c r="BJ12">
        <v>1.08</v>
      </c>
      <c r="BK12">
        <v>1.67</v>
      </c>
      <c r="BL12">
        <v>0</v>
      </c>
      <c r="BM12">
        <v>0.08</v>
      </c>
      <c r="BN12">
        <v>0</v>
      </c>
      <c r="BO12">
        <v>3.63</v>
      </c>
      <c r="BP12">
        <v>0</v>
      </c>
      <c r="BQ12">
        <v>1.95</v>
      </c>
      <c r="BR12">
        <v>2.11</v>
      </c>
      <c r="BS12">
        <v>0.89</v>
      </c>
      <c r="BT12">
        <v>2.5342009999999999</v>
      </c>
      <c r="BU12">
        <v>1.29233</v>
      </c>
      <c r="BV12">
        <v>1.9017440000000001</v>
      </c>
      <c r="BW12">
        <v>1.871267</v>
      </c>
      <c r="BX12">
        <v>0.94368600000000002</v>
      </c>
      <c r="BY12">
        <v>2.58466</v>
      </c>
      <c r="BZ12">
        <v>1.2785439999999999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5.1176250000000003</v>
      </c>
      <c r="CK12">
        <v>0.90060799999999996</v>
      </c>
      <c r="CL12">
        <v>1.866587</v>
      </c>
      <c r="CM12">
        <v>3.3821099999999999</v>
      </c>
      <c r="CN12">
        <v>3.4117500000000001</v>
      </c>
      <c r="CO12">
        <v>4.1354550000000003</v>
      </c>
      <c r="CP12">
        <v>4.101</v>
      </c>
      <c r="CQ12">
        <v>1.705875</v>
      </c>
      <c r="CR12">
        <v>0.81286000000000003</v>
      </c>
      <c r="CS12">
        <v>2.690321</v>
      </c>
      <c r="CT12">
        <v>0.48148099999999999</v>
      </c>
      <c r="CU12">
        <v>0</v>
      </c>
      <c r="CV12">
        <v>0</v>
      </c>
      <c r="CW12">
        <v>0.92596299999999998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60.238066999999994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428.90069399999999</v>
      </c>
      <c r="L13">
        <v>415.39206100000001</v>
      </c>
      <c r="M13">
        <v>85.600328000000005</v>
      </c>
      <c r="N13">
        <v>114.759384</v>
      </c>
      <c r="O13">
        <v>60.092925999999999</v>
      </c>
      <c r="P13">
        <v>70.036150000000006</v>
      </c>
      <c r="Q13">
        <v>11.463958</v>
      </c>
      <c r="R13">
        <v>19.174935999999999</v>
      </c>
      <c r="S13">
        <v>12.729196</v>
      </c>
      <c r="T13">
        <v>0.36597800000000003</v>
      </c>
      <c r="U13">
        <v>336.09782200000001</v>
      </c>
      <c r="V13">
        <v>11.196422999999999</v>
      </c>
      <c r="W13">
        <v>23.611166999999998</v>
      </c>
      <c r="X13">
        <v>67.560597999999999</v>
      </c>
      <c r="Y13">
        <v>0</v>
      </c>
      <c r="Z13">
        <v>6.3119649999999998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8.0237789999999993</v>
      </c>
      <c r="AG13">
        <v>41.553527000000003</v>
      </c>
      <c r="AH13">
        <v>0</v>
      </c>
      <c r="AI13">
        <v>0</v>
      </c>
      <c r="AJ13">
        <v>0</v>
      </c>
      <c r="AK13">
        <v>25.329529999999998</v>
      </c>
      <c r="AL13">
        <v>34.692788</v>
      </c>
      <c r="AM13">
        <v>5.2593350000000001</v>
      </c>
      <c r="AN13">
        <v>0.84902100000000003</v>
      </c>
      <c r="AO13">
        <v>0</v>
      </c>
      <c r="AP13">
        <v>2.2207159999999999</v>
      </c>
      <c r="AQ13">
        <v>0</v>
      </c>
      <c r="AR13">
        <v>46.783546000000001</v>
      </c>
      <c r="AS13">
        <v>30.445709999999998</v>
      </c>
      <c r="AT13">
        <v>10.832564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60.238066999999994</v>
      </c>
      <c r="BA13">
        <f t="shared" si="1"/>
        <v>1929.5221690000003</v>
      </c>
      <c r="BD13">
        <v>5.13</v>
      </c>
      <c r="BE13">
        <v>0</v>
      </c>
      <c r="BF13">
        <v>0</v>
      </c>
      <c r="BG13">
        <v>0.85</v>
      </c>
      <c r="BH13">
        <v>0</v>
      </c>
      <c r="BI13">
        <v>0.91</v>
      </c>
      <c r="BJ13">
        <v>1.08</v>
      </c>
      <c r="BK13">
        <v>1.67</v>
      </c>
      <c r="BL13">
        <v>0</v>
      </c>
      <c r="BM13">
        <v>0.08</v>
      </c>
      <c r="BN13">
        <v>0</v>
      </c>
      <c r="BO13">
        <v>3.63</v>
      </c>
      <c r="BP13">
        <v>0</v>
      </c>
      <c r="BQ13">
        <v>1.95</v>
      </c>
      <c r="BR13">
        <v>2.11</v>
      </c>
      <c r="BS13">
        <v>0.89</v>
      </c>
      <c r="BT13">
        <v>2.5342009999999999</v>
      </c>
      <c r="BU13">
        <v>1.29233</v>
      </c>
      <c r="BV13">
        <v>1.9017440000000001</v>
      </c>
      <c r="BW13">
        <v>1.871267</v>
      </c>
      <c r="BX13">
        <v>0.94368600000000002</v>
      </c>
      <c r="BY13">
        <v>2.58466</v>
      </c>
      <c r="BZ13">
        <v>1.2785439999999999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5.1176250000000003</v>
      </c>
      <c r="CK13">
        <v>0.90060799999999996</v>
      </c>
      <c r="CL13">
        <v>1.866587</v>
      </c>
      <c r="CM13">
        <v>3.3821099999999999</v>
      </c>
      <c r="CN13">
        <v>3.4117500000000001</v>
      </c>
      <c r="CO13">
        <v>4.1354550000000003</v>
      </c>
      <c r="CP13">
        <v>4.101</v>
      </c>
      <c r="CQ13">
        <v>1.705875</v>
      </c>
      <c r="CR13">
        <v>0.81286000000000003</v>
      </c>
      <c r="CS13">
        <v>2.690321</v>
      </c>
      <c r="CT13">
        <v>0.48148099999999999</v>
      </c>
      <c r="CU13">
        <v>0</v>
      </c>
      <c r="CV13">
        <v>0</v>
      </c>
      <c r="CW13">
        <v>0.92596299999999998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60.238066999999994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428.90069399999999</v>
      </c>
      <c r="L14">
        <v>415.39206100000001</v>
      </c>
      <c r="M14">
        <v>85.600328000000005</v>
      </c>
      <c r="N14">
        <v>114.759384</v>
      </c>
      <c r="O14">
        <v>60.092925999999999</v>
      </c>
      <c r="P14">
        <v>70.036150000000006</v>
      </c>
      <c r="Q14">
        <v>11.463958</v>
      </c>
      <c r="R14">
        <v>19.184567000000001</v>
      </c>
      <c r="S14">
        <v>12.738827000000001</v>
      </c>
      <c r="T14">
        <v>0.36597800000000003</v>
      </c>
      <c r="U14">
        <v>336.09782200000001</v>
      </c>
      <c r="V14">
        <v>11.196422999999999</v>
      </c>
      <c r="W14">
        <v>23.611166999999998</v>
      </c>
      <c r="X14">
        <v>67.560597999999999</v>
      </c>
      <c r="Y14">
        <v>0</v>
      </c>
      <c r="Z14">
        <v>6.3119649999999998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8.0237789999999993</v>
      </c>
      <c r="AG14">
        <v>41.553527000000003</v>
      </c>
      <c r="AH14">
        <v>0</v>
      </c>
      <c r="AI14">
        <v>0</v>
      </c>
      <c r="AJ14">
        <v>0</v>
      </c>
      <c r="AK14">
        <v>25.329529999999998</v>
      </c>
      <c r="AL14">
        <v>34.692788</v>
      </c>
      <c r="AM14">
        <v>5.2593350000000001</v>
      </c>
      <c r="AN14">
        <v>0.84902100000000003</v>
      </c>
      <c r="AO14">
        <v>0</v>
      </c>
      <c r="AP14">
        <v>2.2207159999999999</v>
      </c>
      <c r="AQ14">
        <v>0</v>
      </c>
      <c r="AR14">
        <v>46.783546000000001</v>
      </c>
      <c r="AS14">
        <v>30.445709999999998</v>
      </c>
      <c r="AT14">
        <v>10.832564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60.238066999999994</v>
      </c>
      <c r="BA14">
        <f t="shared" si="1"/>
        <v>1929.5414310000001</v>
      </c>
      <c r="BD14">
        <v>5.13</v>
      </c>
      <c r="BE14">
        <v>0</v>
      </c>
      <c r="BF14">
        <v>0</v>
      </c>
      <c r="BG14">
        <v>0.85</v>
      </c>
      <c r="BH14">
        <v>0</v>
      </c>
      <c r="BI14">
        <v>0.91</v>
      </c>
      <c r="BJ14">
        <v>1.08</v>
      </c>
      <c r="BK14">
        <v>1.67</v>
      </c>
      <c r="BL14">
        <v>0</v>
      </c>
      <c r="BM14">
        <v>0.08</v>
      </c>
      <c r="BN14">
        <v>0</v>
      </c>
      <c r="BO14">
        <v>3.63</v>
      </c>
      <c r="BP14">
        <v>0</v>
      </c>
      <c r="BQ14">
        <v>1.95</v>
      </c>
      <c r="BR14">
        <v>2.11</v>
      </c>
      <c r="BS14">
        <v>0.89</v>
      </c>
      <c r="BT14">
        <v>2.5342009999999999</v>
      </c>
      <c r="BU14">
        <v>1.29233</v>
      </c>
      <c r="BV14">
        <v>1.9017440000000001</v>
      </c>
      <c r="BW14">
        <v>1.871267</v>
      </c>
      <c r="BX14">
        <v>0.94368600000000002</v>
      </c>
      <c r="BY14">
        <v>2.58466</v>
      </c>
      <c r="BZ14">
        <v>1.2785439999999999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5.1176250000000003</v>
      </c>
      <c r="CK14">
        <v>0.90060799999999996</v>
      </c>
      <c r="CL14">
        <v>1.866587</v>
      </c>
      <c r="CM14">
        <v>3.3821099999999999</v>
      </c>
      <c r="CN14">
        <v>3.4117500000000001</v>
      </c>
      <c r="CO14">
        <v>4.1354550000000003</v>
      </c>
      <c r="CP14">
        <v>4.101</v>
      </c>
      <c r="CQ14">
        <v>1.705875</v>
      </c>
      <c r="CR14">
        <v>0.81286000000000003</v>
      </c>
      <c r="CS14">
        <v>2.690321</v>
      </c>
      <c r="CT14">
        <v>0.48148099999999999</v>
      </c>
      <c r="CU14">
        <v>0</v>
      </c>
      <c r="CV14">
        <v>0</v>
      </c>
      <c r="CW14">
        <v>0.92596299999999998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60.238066999999994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428.90069399999999</v>
      </c>
      <c r="L15">
        <v>415.39206100000001</v>
      </c>
      <c r="M15">
        <v>88.927350000000004</v>
      </c>
      <c r="N15">
        <v>114.759384</v>
      </c>
      <c r="O15">
        <v>60.092925999999999</v>
      </c>
      <c r="P15">
        <v>70.036150000000006</v>
      </c>
      <c r="Q15">
        <v>11.463958</v>
      </c>
      <c r="R15">
        <v>19.174935999999999</v>
      </c>
      <c r="S15">
        <v>13.281807000000001</v>
      </c>
      <c r="T15">
        <v>0.36597800000000003</v>
      </c>
      <c r="U15">
        <v>336.09782200000001</v>
      </c>
      <c r="V15">
        <v>11.196422999999999</v>
      </c>
      <c r="W15">
        <v>23.611166999999998</v>
      </c>
      <c r="X15">
        <v>67.560597999999999</v>
      </c>
      <c r="Y15">
        <v>0</v>
      </c>
      <c r="Z15">
        <v>6.3119649999999998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8.0237789999999993</v>
      </c>
      <c r="AG15">
        <v>41.553527000000003</v>
      </c>
      <c r="AH15">
        <v>0</v>
      </c>
      <c r="AI15">
        <v>0</v>
      </c>
      <c r="AJ15">
        <v>0</v>
      </c>
      <c r="AK15">
        <v>25.329529999999998</v>
      </c>
      <c r="AL15">
        <v>34.692788</v>
      </c>
      <c r="AM15">
        <v>5.2593350000000001</v>
      </c>
      <c r="AN15">
        <v>0.84902100000000003</v>
      </c>
      <c r="AO15">
        <v>0</v>
      </c>
      <c r="AP15">
        <v>2.2207159999999999</v>
      </c>
      <c r="AQ15">
        <v>0</v>
      </c>
      <c r="AR15">
        <v>46.783546000000001</v>
      </c>
      <c r="AS15">
        <v>30.445709999999998</v>
      </c>
      <c r="AT15">
        <v>10.832564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60.258275999999995</v>
      </c>
      <c r="BA15">
        <f t="shared" si="1"/>
        <v>1933.4220110000003</v>
      </c>
      <c r="BD15">
        <v>5.13</v>
      </c>
      <c r="BE15">
        <v>0</v>
      </c>
      <c r="BF15">
        <v>0</v>
      </c>
      <c r="BG15">
        <v>0.85</v>
      </c>
      <c r="BH15">
        <v>0</v>
      </c>
      <c r="BI15">
        <v>0.91</v>
      </c>
      <c r="BJ15">
        <v>1.08</v>
      </c>
      <c r="BK15">
        <v>1.67</v>
      </c>
      <c r="BL15">
        <v>0</v>
      </c>
      <c r="BM15">
        <v>0.08</v>
      </c>
      <c r="BN15">
        <v>0</v>
      </c>
      <c r="BO15">
        <v>3.63</v>
      </c>
      <c r="BP15">
        <v>0</v>
      </c>
      <c r="BQ15">
        <v>1.95</v>
      </c>
      <c r="BR15">
        <v>2.11</v>
      </c>
      <c r="BS15">
        <v>0.89</v>
      </c>
      <c r="BT15">
        <v>2.5342009999999999</v>
      </c>
      <c r="BU15">
        <v>1.29233</v>
      </c>
      <c r="BV15">
        <v>1.921953</v>
      </c>
      <c r="BW15">
        <v>1.871267</v>
      </c>
      <c r="BX15">
        <v>0.94368600000000002</v>
      </c>
      <c r="BY15">
        <v>2.58466</v>
      </c>
      <c r="BZ15">
        <v>1.2785439999999999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5.1176250000000003</v>
      </c>
      <c r="CK15">
        <v>0.90060799999999996</v>
      </c>
      <c r="CL15">
        <v>1.866587</v>
      </c>
      <c r="CM15">
        <v>3.3821099999999999</v>
      </c>
      <c r="CN15">
        <v>3.4117500000000001</v>
      </c>
      <c r="CO15">
        <v>4.1354550000000003</v>
      </c>
      <c r="CP15">
        <v>4.101</v>
      </c>
      <c r="CQ15">
        <v>1.705875</v>
      </c>
      <c r="CR15">
        <v>0.81286000000000003</v>
      </c>
      <c r="CS15">
        <v>2.690321</v>
      </c>
      <c r="CT15">
        <v>0.48148099999999999</v>
      </c>
      <c r="CU15">
        <v>0</v>
      </c>
      <c r="CV15">
        <v>0</v>
      </c>
      <c r="CW15">
        <v>0.92596299999999998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60.258275999999995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428.90069399999999</v>
      </c>
      <c r="L16">
        <v>415.39206100000001</v>
      </c>
      <c r="M16">
        <v>89.491252000000003</v>
      </c>
      <c r="N16">
        <v>114.759384</v>
      </c>
      <c r="O16">
        <v>60.092925999999999</v>
      </c>
      <c r="P16">
        <v>70.036150000000006</v>
      </c>
      <c r="Q16">
        <v>11.463958</v>
      </c>
      <c r="R16">
        <v>19.174935999999999</v>
      </c>
      <c r="S16">
        <v>13.281807000000001</v>
      </c>
      <c r="T16">
        <v>0.36597800000000003</v>
      </c>
      <c r="U16">
        <v>336.09782200000001</v>
      </c>
      <c r="V16">
        <v>11.196422999999999</v>
      </c>
      <c r="W16">
        <v>23.611166999999998</v>
      </c>
      <c r="X16">
        <v>67.560597999999999</v>
      </c>
      <c r="Y16">
        <v>0</v>
      </c>
      <c r="Z16">
        <v>6.3119649999999998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8.0237789999999993</v>
      </c>
      <c r="AG16">
        <v>41.553527000000003</v>
      </c>
      <c r="AH16">
        <v>0</v>
      </c>
      <c r="AI16">
        <v>0</v>
      </c>
      <c r="AJ16">
        <v>0</v>
      </c>
      <c r="AK16">
        <v>25.329529999999998</v>
      </c>
      <c r="AL16">
        <v>34.692788</v>
      </c>
      <c r="AM16">
        <v>5.2593350000000001</v>
      </c>
      <c r="AN16">
        <v>0.84902100000000003</v>
      </c>
      <c r="AO16">
        <v>0</v>
      </c>
      <c r="AP16">
        <v>2.2207159999999999</v>
      </c>
      <c r="AQ16">
        <v>0</v>
      </c>
      <c r="AR16">
        <v>46.783546000000001</v>
      </c>
      <c r="AS16">
        <v>30.445709999999998</v>
      </c>
      <c r="AT16">
        <v>10.832564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60.258851</v>
      </c>
      <c r="BA16">
        <f t="shared" si="1"/>
        <v>1933.9864880000002</v>
      </c>
      <c r="BD16">
        <v>5.13</v>
      </c>
      <c r="BE16">
        <v>0</v>
      </c>
      <c r="BF16">
        <v>0</v>
      </c>
      <c r="BG16">
        <v>0.85</v>
      </c>
      <c r="BH16">
        <v>0</v>
      </c>
      <c r="BI16">
        <v>0.91</v>
      </c>
      <c r="BJ16">
        <v>1.08</v>
      </c>
      <c r="BK16">
        <v>1.67</v>
      </c>
      <c r="BL16">
        <v>0</v>
      </c>
      <c r="BM16">
        <v>0.08</v>
      </c>
      <c r="BN16">
        <v>0</v>
      </c>
      <c r="BO16">
        <v>3.63</v>
      </c>
      <c r="BP16">
        <v>0</v>
      </c>
      <c r="BQ16">
        <v>1.95</v>
      </c>
      <c r="BR16">
        <v>2.11</v>
      </c>
      <c r="BS16">
        <v>0.89</v>
      </c>
      <c r="BT16">
        <v>2.5342009999999999</v>
      </c>
      <c r="BU16">
        <v>1.29233</v>
      </c>
      <c r="BV16">
        <v>1.922528</v>
      </c>
      <c r="BW16">
        <v>1.871267</v>
      </c>
      <c r="BX16">
        <v>0.94368600000000002</v>
      </c>
      <c r="BY16">
        <v>2.58466</v>
      </c>
      <c r="BZ16">
        <v>1.2785439999999999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5.1176250000000003</v>
      </c>
      <c r="CK16">
        <v>0.90060799999999996</v>
      </c>
      <c r="CL16">
        <v>1.866587</v>
      </c>
      <c r="CM16">
        <v>3.3821099999999999</v>
      </c>
      <c r="CN16">
        <v>3.4117500000000001</v>
      </c>
      <c r="CO16">
        <v>4.1354550000000003</v>
      </c>
      <c r="CP16">
        <v>4.101</v>
      </c>
      <c r="CQ16">
        <v>1.705875</v>
      </c>
      <c r="CR16">
        <v>0.81286000000000003</v>
      </c>
      <c r="CS16">
        <v>2.690321</v>
      </c>
      <c r="CT16">
        <v>0.48148099999999999</v>
      </c>
      <c r="CU16">
        <v>0</v>
      </c>
      <c r="CV16">
        <v>0</v>
      </c>
      <c r="CW16">
        <v>0.92596299999999998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60.258851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428.90069399999999</v>
      </c>
      <c r="L17">
        <v>415.39206100000001</v>
      </c>
      <c r="M17">
        <v>89.491252000000003</v>
      </c>
      <c r="N17">
        <v>114.759384</v>
      </c>
      <c r="O17">
        <v>60.092925999999999</v>
      </c>
      <c r="P17">
        <v>70.036150000000006</v>
      </c>
      <c r="Q17">
        <v>10.688772999999999</v>
      </c>
      <c r="R17">
        <v>19.155674000000001</v>
      </c>
      <c r="S17">
        <v>13.275917</v>
      </c>
      <c r="T17">
        <v>0.36597800000000003</v>
      </c>
      <c r="U17">
        <v>336.09782200000001</v>
      </c>
      <c r="V17">
        <v>11.196422999999999</v>
      </c>
      <c r="W17">
        <v>23.611166999999998</v>
      </c>
      <c r="X17">
        <v>67.560597999999999</v>
      </c>
      <c r="Y17">
        <v>0</v>
      </c>
      <c r="Z17">
        <v>6.3119649999999998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8.0237789999999993</v>
      </c>
      <c r="AG17">
        <v>41.553527000000003</v>
      </c>
      <c r="AH17">
        <v>0</v>
      </c>
      <c r="AI17">
        <v>0</v>
      </c>
      <c r="AJ17">
        <v>0</v>
      </c>
      <c r="AK17">
        <v>25.329529999999998</v>
      </c>
      <c r="AL17">
        <v>34.692788</v>
      </c>
      <c r="AM17">
        <v>5.2593350000000001</v>
      </c>
      <c r="AN17">
        <v>0.84902100000000003</v>
      </c>
      <c r="AO17">
        <v>0</v>
      </c>
      <c r="AP17">
        <v>2.2207159999999999</v>
      </c>
      <c r="AQ17">
        <v>0</v>
      </c>
      <c r="AR17">
        <v>46.783546000000001</v>
      </c>
      <c r="AS17">
        <v>30.445709999999998</v>
      </c>
      <c r="AT17">
        <v>10.832564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60.258851</v>
      </c>
      <c r="BA17">
        <f t="shared" si="1"/>
        <v>1933.1861510000006</v>
      </c>
      <c r="BD17">
        <v>5.13</v>
      </c>
      <c r="BE17">
        <v>0</v>
      </c>
      <c r="BF17">
        <v>0</v>
      </c>
      <c r="BG17">
        <v>0.85</v>
      </c>
      <c r="BH17">
        <v>0</v>
      </c>
      <c r="BI17">
        <v>0.91</v>
      </c>
      <c r="BJ17">
        <v>1.08</v>
      </c>
      <c r="BK17">
        <v>1.67</v>
      </c>
      <c r="BL17">
        <v>0</v>
      </c>
      <c r="BM17">
        <v>0.08</v>
      </c>
      <c r="BN17">
        <v>0</v>
      </c>
      <c r="BO17">
        <v>3.63</v>
      </c>
      <c r="BP17">
        <v>0</v>
      </c>
      <c r="BQ17">
        <v>1.95</v>
      </c>
      <c r="BR17">
        <v>2.11</v>
      </c>
      <c r="BS17">
        <v>0.89</v>
      </c>
      <c r="BT17">
        <v>2.5342009999999999</v>
      </c>
      <c r="BU17">
        <v>1.29233</v>
      </c>
      <c r="BV17">
        <v>1.922528</v>
      </c>
      <c r="BW17">
        <v>1.871267</v>
      </c>
      <c r="BX17">
        <v>0.94368600000000002</v>
      </c>
      <c r="BY17">
        <v>2.58466</v>
      </c>
      <c r="BZ17">
        <v>1.2785439999999999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5.1176250000000003</v>
      </c>
      <c r="CK17">
        <v>0.90060799999999996</v>
      </c>
      <c r="CL17">
        <v>1.866587</v>
      </c>
      <c r="CM17">
        <v>3.3821099999999999</v>
      </c>
      <c r="CN17">
        <v>3.4117500000000001</v>
      </c>
      <c r="CO17">
        <v>4.1354550000000003</v>
      </c>
      <c r="CP17">
        <v>4.101</v>
      </c>
      <c r="CQ17">
        <v>1.705875</v>
      </c>
      <c r="CR17">
        <v>0.81286000000000003</v>
      </c>
      <c r="CS17">
        <v>2.690321</v>
      </c>
      <c r="CT17">
        <v>0.48148099999999999</v>
      </c>
      <c r="CU17">
        <v>0</v>
      </c>
      <c r="CV17">
        <v>0</v>
      </c>
      <c r="CW17">
        <v>0.92596299999999998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60.258851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428.90069399999999</v>
      </c>
      <c r="L18">
        <v>415.39206100000001</v>
      </c>
      <c r="M18">
        <v>89.491252000000003</v>
      </c>
      <c r="N18">
        <v>114.759384</v>
      </c>
      <c r="O18">
        <v>60.092925999999999</v>
      </c>
      <c r="P18">
        <v>70.036150000000006</v>
      </c>
      <c r="Q18">
        <v>10.688772999999999</v>
      </c>
      <c r="R18">
        <v>19.155674000000001</v>
      </c>
      <c r="S18">
        <v>13.275917</v>
      </c>
      <c r="T18">
        <v>0.36597800000000003</v>
      </c>
      <c r="U18">
        <v>336.09782200000001</v>
      </c>
      <c r="V18">
        <v>11.196422999999999</v>
      </c>
      <c r="W18">
        <v>23.611166999999998</v>
      </c>
      <c r="X18">
        <v>67.560597999999999</v>
      </c>
      <c r="Y18">
        <v>0</v>
      </c>
      <c r="Z18">
        <v>6.3119649999999998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8.0237789999999993</v>
      </c>
      <c r="AG18">
        <v>41.553527000000003</v>
      </c>
      <c r="AH18">
        <v>0</v>
      </c>
      <c r="AI18">
        <v>0</v>
      </c>
      <c r="AJ18">
        <v>0</v>
      </c>
      <c r="AK18">
        <v>25.329529999999998</v>
      </c>
      <c r="AL18">
        <v>34.692788</v>
      </c>
      <c r="AM18">
        <v>5.2593350000000001</v>
      </c>
      <c r="AN18">
        <v>0.84902100000000003</v>
      </c>
      <c r="AO18">
        <v>0</v>
      </c>
      <c r="AP18">
        <v>2.2207159999999999</v>
      </c>
      <c r="AQ18">
        <v>0</v>
      </c>
      <c r="AR18">
        <v>46.783546000000001</v>
      </c>
      <c r="AS18">
        <v>30.445709999999998</v>
      </c>
      <c r="AT18">
        <v>10.832564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60.258851</v>
      </c>
      <c r="BA18">
        <f t="shared" si="1"/>
        <v>1933.1861510000006</v>
      </c>
      <c r="BD18">
        <v>5.13</v>
      </c>
      <c r="BE18">
        <v>0</v>
      </c>
      <c r="BF18">
        <v>0</v>
      </c>
      <c r="BG18">
        <v>0.85</v>
      </c>
      <c r="BH18">
        <v>0</v>
      </c>
      <c r="BI18">
        <v>0.91</v>
      </c>
      <c r="BJ18">
        <v>1.08</v>
      </c>
      <c r="BK18">
        <v>1.67</v>
      </c>
      <c r="BL18">
        <v>0</v>
      </c>
      <c r="BM18">
        <v>0.08</v>
      </c>
      <c r="BN18">
        <v>0</v>
      </c>
      <c r="BO18">
        <v>3.63</v>
      </c>
      <c r="BP18">
        <v>0</v>
      </c>
      <c r="BQ18">
        <v>1.95</v>
      </c>
      <c r="BR18">
        <v>2.11</v>
      </c>
      <c r="BS18">
        <v>0.89</v>
      </c>
      <c r="BT18">
        <v>2.5342009999999999</v>
      </c>
      <c r="BU18">
        <v>1.29233</v>
      </c>
      <c r="BV18">
        <v>1.922528</v>
      </c>
      <c r="BW18">
        <v>1.871267</v>
      </c>
      <c r="BX18">
        <v>0.94368600000000002</v>
      </c>
      <c r="BY18">
        <v>2.58466</v>
      </c>
      <c r="BZ18">
        <v>1.2785439999999999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5.1176250000000003</v>
      </c>
      <c r="CK18">
        <v>0.90060799999999996</v>
      </c>
      <c r="CL18">
        <v>1.866587</v>
      </c>
      <c r="CM18">
        <v>3.3821099999999999</v>
      </c>
      <c r="CN18">
        <v>3.4117500000000001</v>
      </c>
      <c r="CO18">
        <v>4.1354550000000003</v>
      </c>
      <c r="CP18">
        <v>4.101</v>
      </c>
      <c r="CQ18">
        <v>1.705875</v>
      </c>
      <c r="CR18">
        <v>0.81286000000000003</v>
      </c>
      <c r="CS18">
        <v>2.690321</v>
      </c>
      <c r="CT18">
        <v>0.48148099999999999</v>
      </c>
      <c r="CU18">
        <v>0</v>
      </c>
      <c r="CV18">
        <v>0</v>
      </c>
      <c r="CW18">
        <v>0.92596299999999998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60.258851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428.90069399999999</v>
      </c>
      <c r="L19">
        <v>415.39206100000001</v>
      </c>
      <c r="M19">
        <v>89.491252000000003</v>
      </c>
      <c r="N19">
        <v>114.759384</v>
      </c>
      <c r="O19">
        <v>60.092925999999999</v>
      </c>
      <c r="P19">
        <v>70.036150000000006</v>
      </c>
      <c r="Q19">
        <v>10.688772999999999</v>
      </c>
      <c r="R19">
        <v>19.155674000000001</v>
      </c>
      <c r="S19">
        <v>13.275917</v>
      </c>
      <c r="T19">
        <v>0.36597800000000003</v>
      </c>
      <c r="U19">
        <v>336.09782200000001</v>
      </c>
      <c r="V19">
        <v>11.196422999999999</v>
      </c>
      <c r="W19">
        <v>23.611166999999998</v>
      </c>
      <c r="X19">
        <v>67.560597999999999</v>
      </c>
      <c r="Y19">
        <v>0</v>
      </c>
      <c r="Z19">
        <v>6.3119649999999998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8.0237789999999993</v>
      </c>
      <c r="AG19">
        <v>41.553527000000003</v>
      </c>
      <c r="AH19">
        <v>0</v>
      </c>
      <c r="AI19">
        <v>0</v>
      </c>
      <c r="AJ19">
        <v>0</v>
      </c>
      <c r="AK19">
        <v>25.329529999999998</v>
      </c>
      <c r="AL19">
        <v>34.692788</v>
      </c>
      <c r="AM19">
        <v>5.2593350000000001</v>
      </c>
      <c r="AN19">
        <v>0.84902100000000003</v>
      </c>
      <c r="AO19">
        <v>0</v>
      </c>
      <c r="AP19">
        <v>2.2207159999999999</v>
      </c>
      <c r="AQ19">
        <v>0</v>
      </c>
      <c r="AR19">
        <v>36.150922000000001</v>
      </c>
      <c r="AS19">
        <v>30.445709999999998</v>
      </c>
      <c r="AT19">
        <v>10.832564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60.313366999999992</v>
      </c>
      <c r="BA19">
        <f t="shared" si="1"/>
        <v>1922.6080430000004</v>
      </c>
      <c r="BD19">
        <v>5.13</v>
      </c>
      <c r="BE19">
        <v>0</v>
      </c>
      <c r="BF19">
        <v>0</v>
      </c>
      <c r="BG19">
        <v>0.85</v>
      </c>
      <c r="BH19">
        <v>0</v>
      </c>
      <c r="BI19">
        <v>0.91</v>
      </c>
      <c r="BJ19">
        <v>1.08</v>
      </c>
      <c r="BK19">
        <v>1.67</v>
      </c>
      <c r="BL19">
        <v>0</v>
      </c>
      <c r="BM19">
        <v>0.08</v>
      </c>
      <c r="BN19">
        <v>0</v>
      </c>
      <c r="BO19">
        <v>3.63</v>
      </c>
      <c r="BP19">
        <v>0</v>
      </c>
      <c r="BQ19">
        <v>1.95</v>
      </c>
      <c r="BR19">
        <v>2.11</v>
      </c>
      <c r="BS19">
        <v>0.89</v>
      </c>
      <c r="BT19">
        <v>2.5887169999999999</v>
      </c>
      <c r="BU19">
        <v>1.29233</v>
      </c>
      <c r="BV19">
        <v>1.922528</v>
      </c>
      <c r="BW19">
        <v>1.871267</v>
      </c>
      <c r="BX19">
        <v>0.94368600000000002</v>
      </c>
      <c r="BY19">
        <v>2.58466</v>
      </c>
      <c r="BZ19">
        <v>1.2785439999999999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5.1176250000000003</v>
      </c>
      <c r="CK19">
        <v>0.90060799999999996</v>
      </c>
      <c r="CL19">
        <v>1.866587</v>
      </c>
      <c r="CM19">
        <v>3.3821099999999999</v>
      </c>
      <c r="CN19">
        <v>3.4117500000000001</v>
      </c>
      <c r="CO19">
        <v>4.1354550000000003</v>
      </c>
      <c r="CP19">
        <v>4.101</v>
      </c>
      <c r="CQ19">
        <v>1.705875</v>
      </c>
      <c r="CR19">
        <v>0.81286000000000003</v>
      </c>
      <c r="CS19">
        <v>2.690321</v>
      </c>
      <c r="CT19">
        <v>0.48148099999999999</v>
      </c>
      <c r="CU19">
        <v>0</v>
      </c>
      <c r="CV19">
        <v>0</v>
      </c>
      <c r="CW19">
        <v>0.92596299999999998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60.313366999999992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428.90069399999999</v>
      </c>
      <c r="L20">
        <v>415.39206100000001</v>
      </c>
      <c r="M20">
        <v>89.491252000000003</v>
      </c>
      <c r="N20">
        <v>114.759384</v>
      </c>
      <c r="O20">
        <v>60.092925999999999</v>
      </c>
      <c r="P20">
        <v>70.036150000000006</v>
      </c>
      <c r="Q20">
        <v>10.688772999999999</v>
      </c>
      <c r="R20">
        <v>19.165305</v>
      </c>
      <c r="S20">
        <v>13.281807000000001</v>
      </c>
      <c r="T20">
        <v>0.36597800000000003</v>
      </c>
      <c r="U20">
        <v>336.09782200000001</v>
      </c>
      <c r="V20">
        <v>11.196422999999999</v>
      </c>
      <c r="W20">
        <v>23.611166999999998</v>
      </c>
      <c r="X20">
        <v>67.560597999999999</v>
      </c>
      <c r="Y20">
        <v>0</v>
      </c>
      <c r="Z20">
        <v>6.3119649999999998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8.0237789999999993</v>
      </c>
      <c r="AG20">
        <v>41.553527000000003</v>
      </c>
      <c r="AH20">
        <v>0</v>
      </c>
      <c r="AI20">
        <v>0</v>
      </c>
      <c r="AJ20">
        <v>0</v>
      </c>
      <c r="AK20">
        <v>25.329529999999998</v>
      </c>
      <c r="AL20">
        <v>34.692788</v>
      </c>
      <c r="AM20">
        <v>5.2593350000000001</v>
      </c>
      <c r="AN20">
        <v>0.84902100000000003</v>
      </c>
      <c r="AO20">
        <v>0</v>
      </c>
      <c r="AP20">
        <v>2.2207159999999999</v>
      </c>
      <c r="AQ20">
        <v>0</v>
      </c>
      <c r="AR20">
        <v>36.150922000000001</v>
      </c>
      <c r="AS20">
        <v>30.445709999999998</v>
      </c>
      <c r="AT20">
        <v>10.832564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60.317810000000001</v>
      </c>
      <c r="BA20">
        <f t="shared" si="1"/>
        <v>1922.6280070000005</v>
      </c>
      <c r="BD20">
        <v>5.13</v>
      </c>
      <c r="BE20">
        <v>0</v>
      </c>
      <c r="BF20">
        <v>0</v>
      </c>
      <c r="BG20">
        <v>0.85</v>
      </c>
      <c r="BH20">
        <v>0</v>
      </c>
      <c r="BI20">
        <v>0.91</v>
      </c>
      <c r="BJ20">
        <v>1.08</v>
      </c>
      <c r="BK20">
        <v>1.67</v>
      </c>
      <c r="BL20">
        <v>0</v>
      </c>
      <c r="BM20">
        <v>0.08</v>
      </c>
      <c r="BN20">
        <v>0</v>
      </c>
      <c r="BO20">
        <v>3.63</v>
      </c>
      <c r="BP20">
        <v>0</v>
      </c>
      <c r="BQ20">
        <v>1.95</v>
      </c>
      <c r="BR20">
        <v>2.11</v>
      </c>
      <c r="BS20">
        <v>0.89</v>
      </c>
      <c r="BT20">
        <v>2.5931600000000001</v>
      </c>
      <c r="BU20">
        <v>1.29233</v>
      </c>
      <c r="BV20">
        <v>1.922528</v>
      </c>
      <c r="BW20">
        <v>1.871267</v>
      </c>
      <c r="BX20">
        <v>0.94368600000000002</v>
      </c>
      <c r="BY20">
        <v>2.58466</v>
      </c>
      <c r="BZ20">
        <v>1.2785439999999999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5.1176250000000003</v>
      </c>
      <c r="CK20">
        <v>0.90060799999999996</v>
      </c>
      <c r="CL20">
        <v>1.866587</v>
      </c>
      <c r="CM20">
        <v>3.3821099999999999</v>
      </c>
      <c r="CN20">
        <v>3.4117500000000001</v>
      </c>
      <c r="CO20">
        <v>4.1354550000000003</v>
      </c>
      <c r="CP20">
        <v>4.101</v>
      </c>
      <c r="CQ20">
        <v>1.705875</v>
      </c>
      <c r="CR20">
        <v>0.81286000000000003</v>
      </c>
      <c r="CS20">
        <v>2.690321</v>
      </c>
      <c r="CT20">
        <v>0.48148099999999999</v>
      </c>
      <c r="CU20">
        <v>0</v>
      </c>
      <c r="CV20">
        <v>0</v>
      </c>
      <c r="CW20">
        <v>0.92596299999999998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60.317810000000001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428.90069399999999</v>
      </c>
      <c r="L21">
        <v>415.39206100000001</v>
      </c>
      <c r="M21">
        <v>89.491252000000003</v>
      </c>
      <c r="N21">
        <v>114.759384</v>
      </c>
      <c r="O21">
        <v>60.092925999999999</v>
      </c>
      <c r="P21">
        <v>70.036150000000006</v>
      </c>
      <c r="Q21">
        <v>10.688772999999999</v>
      </c>
      <c r="R21">
        <v>19.165305</v>
      </c>
      <c r="S21">
        <v>12.729196</v>
      </c>
      <c r="T21">
        <v>0.36597800000000003</v>
      </c>
      <c r="U21">
        <v>336.09782200000001</v>
      </c>
      <c r="V21">
        <v>11.196422999999999</v>
      </c>
      <c r="W21">
        <v>23.611166999999998</v>
      </c>
      <c r="X21">
        <v>67.560597999999999</v>
      </c>
      <c r="Y21">
        <v>0</v>
      </c>
      <c r="Z21">
        <v>6.3119649999999998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8.0237789999999993</v>
      </c>
      <c r="AG21">
        <v>41.553527000000003</v>
      </c>
      <c r="AH21">
        <v>0</v>
      </c>
      <c r="AI21">
        <v>0</v>
      </c>
      <c r="AJ21">
        <v>0</v>
      </c>
      <c r="AK21">
        <v>25.329529999999998</v>
      </c>
      <c r="AL21">
        <v>34.692788</v>
      </c>
      <c r="AM21">
        <v>5.2593350000000001</v>
      </c>
      <c r="AN21">
        <v>0.84902100000000003</v>
      </c>
      <c r="AO21">
        <v>0</v>
      </c>
      <c r="AP21">
        <v>2.2207159999999999</v>
      </c>
      <c r="AQ21">
        <v>0</v>
      </c>
      <c r="AR21">
        <v>36.150922000000001</v>
      </c>
      <c r="AS21">
        <v>30.445709999999998</v>
      </c>
      <c r="AT21">
        <v>10.832564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60.317810000000001</v>
      </c>
      <c r="BA21">
        <f t="shared" si="1"/>
        <v>1922.0753960000004</v>
      </c>
      <c r="BD21">
        <v>5.13</v>
      </c>
      <c r="BE21">
        <v>0</v>
      </c>
      <c r="BF21">
        <v>0</v>
      </c>
      <c r="BG21">
        <v>0.85</v>
      </c>
      <c r="BH21">
        <v>0</v>
      </c>
      <c r="BI21">
        <v>0.91</v>
      </c>
      <c r="BJ21">
        <v>1.08</v>
      </c>
      <c r="BK21">
        <v>1.67</v>
      </c>
      <c r="BL21">
        <v>0</v>
      </c>
      <c r="BM21">
        <v>0.08</v>
      </c>
      <c r="BN21">
        <v>0</v>
      </c>
      <c r="BO21">
        <v>3.63</v>
      </c>
      <c r="BP21">
        <v>0</v>
      </c>
      <c r="BQ21">
        <v>1.95</v>
      </c>
      <c r="BR21">
        <v>2.11</v>
      </c>
      <c r="BS21">
        <v>0.89</v>
      </c>
      <c r="BT21">
        <v>2.5931600000000001</v>
      </c>
      <c r="BU21">
        <v>1.29233</v>
      </c>
      <c r="BV21">
        <v>1.922528</v>
      </c>
      <c r="BW21">
        <v>1.871267</v>
      </c>
      <c r="BX21">
        <v>0.94368600000000002</v>
      </c>
      <c r="BY21">
        <v>2.58466</v>
      </c>
      <c r="BZ21">
        <v>1.2785439999999999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5.1176250000000003</v>
      </c>
      <c r="CK21">
        <v>0.90060799999999996</v>
      </c>
      <c r="CL21">
        <v>1.866587</v>
      </c>
      <c r="CM21">
        <v>3.3821099999999999</v>
      </c>
      <c r="CN21">
        <v>3.4117500000000001</v>
      </c>
      <c r="CO21">
        <v>4.1354550000000003</v>
      </c>
      <c r="CP21">
        <v>4.101</v>
      </c>
      <c r="CQ21">
        <v>1.705875</v>
      </c>
      <c r="CR21">
        <v>0.81286000000000003</v>
      </c>
      <c r="CS21">
        <v>2.690321</v>
      </c>
      <c r="CT21">
        <v>0.48148099999999999</v>
      </c>
      <c r="CU21">
        <v>0</v>
      </c>
      <c r="CV21">
        <v>0</v>
      </c>
      <c r="CW21">
        <v>0.92596299999999998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60.317810000000001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428.90069399999999</v>
      </c>
      <c r="L22">
        <v>415.39206100000001</v>
      </c>
      <c r="M22">
        <v>89.491252000000003</v>
      </c>
      <c r="N22">
        <v>114.759384</v>
      </c>
      <c r="O22">
        <v>60.092925999999999</v>
      </c>
      <c r="P22">
        <v>70.036150000000006</v>
      </c>
      <c r="Q22">
        <v>10.688772999999999</v>
      </c>
      <c r="R22">
        <v>19.155674000000001</v>
      </c>
      <c r="S22">
        <v>12.729196</v>
      </c>
      <c r="T22">
        <v>0.36597800000000003</v>
      </c>
      <c r="U22">
        <v>336.09782200000001</v>
      </c>
      <c r="V22">
        <v>19.965063000000001</v>
      </c>
      <c r="W22">
        <v>23.611166999999998</v>
      </c>
      <c r="X22">
        <v>91.638097999999999</v>
      </c>
      <c r="Y22">
        <v>0</v>
      </c>
      <c r="Z22">
        <v>6.3119649999999998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8.0237789999999993</v>
      </c>
      <c r="AG22">
        <v>41.553527000000003</v>
      </c>
      <c r="AH22">
        <v>0</v>
      </c>
      <c r="AI22">
        <v>0</v>
      </c>
      <c r="AJ22">
        <v>0</v>
      </c>
      <c r="AK22">
        <v>25.329529999999998</v>
      </c>
      <c r="AL22">
        <v>34.692788</v>
      </c>
      <c r="AM22">
        <v>5.2593350000000001</v>
      </c>
      <c r="AN22">
        <v>0.84902100000000003</v>
      </c>
      <c r="AO22">
        <v>0</v>
      </c>
      <c r="AP22">
        <v>2.2207159999999999</v>
      </c>
      <c r="AQ22">
        <v>0</v>
      </c>
      <c r="AR22">
        <v>36.150922000000001</v>
      </c>
      <c r="AS22">
        <v>30.445709999999998</v>
      </c>
      <c r="AT22">
        <v>10.832564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60.317810000000001</v>
      </c>
      <c r="BA22">
        <f t="shared" si="1"/>
        <v>1954.9119050000004</v>
      </c>
      <c r="BD22">
        <v>5.13</v>
      </c>
      <c r="BE22">
        <v>0</v>
      </c>
      <c r="BF22">
        <v>0</v>
      </c>
      <c r="BG22">
        <v>0.85</v>
      </c>
      <c r="BH22">
        <v>0</v>
      </c>
      <c r="BI22">
        <v>0.91</v>
      </c>
      <c r="BJ22">
        <v>1.08</v>
      </c>
      <c r="BK22">
        <v>1.67</v>
      </c>
      <c r="BL22">
        <v>0</v>
      </c>
      <c r="BM22">
        <v>0.08</v>
      </c>
      <c r="BN22">
        <v>0</v>
      </c>
      <c r="BO22">
        <v>3.63</v>
      </c>
      <c r="BP22">
        <v>0</v>
      </c>
      <c r="BQ22">
        <v>1.95</v>
      </c>
      <c r="BR22">
        <v>2.11</v>
      </c>
      <c r="BS22">
        <v>0.89</v>
      </c>
      <c r="BT22">
        <v>2.5931600000000001</v>
      </c>
      <c r="BU22">
        <v>1.29233</v>
      </c>
      <c r="BV22">
        <v>1.922528</v>
      </c>
      <c r="BW22">
        <v>1.871267</v>
      </c>
      <c r="BX22">
        <v>0.94368600000000002</v>
      </c>
      <c r="BY22">
        <v>2.58466</v>
      </c>
      <c r="BZ22">
        <v>1.2785439999999999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5.1176250000000003</v>
      </c>
      <c r="CK22">
        <v>0.90060799999999996</v>
      </c>
      <c r="CL22">
        <v>1.866587</v>
      </c>
      <c r="CM22">
        <v>3.3821099999999999</v>
      </c>
      <c r="CN22">
        <v>3.4117500000000001</v>
      </c>
      <c r="CO22">
        <v>4.1354550000000003</v>
      </c>
      <c r="CP22">
        <v>4.101</v>
      </c>
      <c r="CQ22">
        <v>1.705875</v>
      </c>
      <c r="CR22">
        <v>0.81286000000000003</v>
      </c>
      <c r="CS22">
        <v>2.690321</v>
      </c>
      <c r="CT22">
        <v>0.48148099999999999</v>
      </c>
      <c r="CU22">
        <v>0</v>
      </c>
      <c r="CV22">
        <v>0</v>
      </c>
      <c r="CW22">
        <v>0.92596299999999998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60.317810000000001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428.89106299999997</v>
      </c>
      <c r="L23">
        <v>421.170661</v>
      </c>
      <c r="M23">
        <v>89.491252000000003</v>
      </c>
      <c r="N23">
        <v>114.759384</v>
      </c>
      <c r="O23">
        <v>60.092925999999999</v>
      </c>
      <c r="P23">
        <v>70.036150000000006</v>
      </c>
      <c r="Q23">
        <v>13.765781</v>
      </c>
      <c r="R23">
        <v>28.524902999999998</v>
      </c>
      <c r="S23">
        <v>17.313649000000002</v>
      </c>
      <c r="T23">
        <v>0.36597800000000003</v>
      </c>
      <c r="U23">
        <v>336.09782200000001</v>
      </c>
      <c r="V23">
        <v>19.965063000000001</v>
      </c>
      <c r="W23">
        <v>33.515214999999998</v>
      </c>
      <c r="X23">
        <v>94.711253999999997</v>
      </c>
      <c r="Y23">
        <v>0</v>
      </c>
      <c r="Z23">
        <v>12.62393</v>
      </c>
      <c r="AA23">
        <v>3.652075</v>
      </c>
      <c r="AB23">
        <v>0</v>
      </c>
      <c r="AC23">
        <v>0</v>
      </c>
      <c r="AD23">
        <v>0</v>
      </c>
      <c r="AE23">
        <v>0</v>
      </c>
      <c r="AF23">
        <v>8.0237789999999993</v>
      </c>
      <c r="AG23">
        <v>41.553527000000003</v>
      </c>
      <c r="AH23">
        <v>0</v>
      </c>
      <c r="AI23">
        <v>0</v>
      </c>
      <c r="AJ23">
        <v>0</v>
      </c>
      <c r="AK23">
        <v>25.329529999999998</v>
      </c>
      <c r="AL23">
        <v>34.692788</v>
      </c>
      <c r="AM23">
        <v>5.2593350000000001</v>
      </c>
      <c r="AN23">
        <v>0.84902100000000003</v>
      </c>
      <c r="AO23">
        <v>0</v>
      </c>
      <c r="AP23">
        <v>2.2207159999999999</v>
      </c>
      <c r="AQ23">
        <v>0</v>
      </c>
      <c r="AR23">
        <v>46.783546000000001</v>
      </c>
      <c r="AS23">
        <v>30.445709999999998</v>
      </c>
      <c r="AT23">
        <v>10.832564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60.317810000000001</v>
      </c>
      <c r="BA23">
        <f t="shared" si="1"/>
        <v>2011.2854319999999</v>
      </c>
      <c r="BD23">
        <v>5.13</v>
      </c>
      <c r="BE23">
        <v>0</v>
      </c>
      <c r="BF23">
        <v>0</v>
      </c>
      <c r="BG23">
        <v>0.85</v>
      </c>
      <c r="BH23">
        <v>0</v>
      </c>
      <c r="BI23">
        <v>0.91</v>
      </c>
      <c r="BJ23">
        <v>1.08</v>
      </c>
      <c r="BK23">
        <v>1.67</v>
      </c>
      <c r="BL23">
        <v>0</v>
      </c>
      <c r="BM23">
        <v>0.08</v>
      </c>
      <c r="BN23">
        <v>0</v>
      </c>
      <c r="BO23">
        <v>3.63</v>
      </c>
      <c r="BP23">
        <v>0</v>
      </c>
      <c r="BQ23">
        <v>1.95</v>
      </c>
      <c r="BR23">
        <v>2.11</v>
      </c>
      <c r="BS23">
        <v>0.89</v>
      </c>
      <c r="BT23">
        <v>2.5931600000000001</v>
      </c>
      <c r="BU23">
        <v>1.29233</v>
      </c>
      <c r="BV23">
        <v>1.922528</v>
      </c>
      <c r="BW23">
        <v>1.871267</v>
      </c>
      <c r="BX23">
        <v>0.94368600000000002</v>
      </c>
      <c r="BY23">
        <v>2.58466</v>
      </c>
      <c r="BZ23">
        <v>1.2785439999999999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5.1176250000000003</v>
      </c>
      <c r="CK23">
        <v>0.90060799999999996</v>
      </c>
      <c r="CL23">
        <v>1.866587</v>
      </c>
      <c r="CM23">
        <v>3.3821099999999999</v>
      </c>
      <c r="CN23">
        <v>3.4117500000000001</v>
      </c>
      <c r="CO23">
        <v>4.1354550000000003</v>
      </c>
      <c r="CP23">
        <v>4.101</v>
      </c>
      <c r="CQ23">
        <v>1.705875</v>
      </c>
      <c r="CR23">
        <v>0.81286000000000003</v>
      </c>
      <c r="CS23">
        <v>2.690321</v>
      </c>
      <c r="CT23">
        <v>0.48148099999999999</v>
      </c>
      <c r="CU23">
        <v>0</v>
      </c>
      <c r="CV23">
        <v>0</v>
      </c>
      <c r="CW23">
        <v>0.92596299999999998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60.317810000000001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505.93906299999998</v>
      </c>
      <c r="L24">
        <v>421.170661</v>
      </c>
      <c r="M24">
        <v>89.491252000000003</v>
      </c>
      <c r="N24">
        <v>114.759384</v>
      </c>
      <c r="O24">
        <v>60.092925999999999</v>
      </c>
      <c r="P24">
        <v>70.036150000000006</v>
      </c>
      <c r="Q24">
        <v>13.765781</v>
      </c>
      <c r="R24">
        <v>28.524902999999998</v>
      </c>
      <c r="S24">
        <v>17.313649000000002</v>
      </c>
      <c r="T24">
        <v>0.36597800000000003</v>
      </c>
      <c r="U24">
        <v>336.09782200000001</v>
      </c>
      <c r="V24">
        <v>19.965063000000001</v>
      </c>
      <c r="W24">
        <v>33.515214999999998</v>
      </c>
      <c r="X24">
        <v>94.711253999999997</v>
      </c>
      <c r="Y24">
        <v>0</v>
      </c>
      <c r="Z24">
        <v>12.62393</v>
      </c>
      <c r="AA24">
        <v>13.467027</v>
      </c>
      <c r="AB24">
        <v>3.3419569999999998</v>
      </c>
      <c r="AC24">
        <v>0</v>
      </c>
      <c r="AD24">
        <v>0</v>
      </c>
      <c r="AE24">
        <v>0</v>
      </c>
      <c r="AF24">
        <v>8.0237789999999993</v>
      </c>
      <c r="AG24">
        <v>41.553527000000003</v>
      </c>
      <c r="AH24">
        <v>14.114229999999999</v>
      </c>
      <c r="AI24">
        <v>0</v>
      </c>
      <c r="AJ24">
        <v>0</v>
      </c>
      <c r="AK24">
        <v>25.329529999999998</v>
      </c>
      <c r="AL24">
        <v>34.692788</v>
      </c>
      <c r="AM24">
        <v>5.2593350000000001</v>
      </c>
      <c r="AN24">
        <v>0.84902100000000003</v>
      </c>
      <c r="AO24">
        <v>0</v>
      </c>
      <c r="AP24">
        <v>2.2207159999999999</v>
      </c>
      <c r="AQ24">
        <v>14.111340999999999</v>
      </c>
      <c r="AR24">
        <v>46.783546000000001</v>
      </c>
      <c r="AS24">
        <v>30.445709999999998</v>
      </c>
      <c r="AT24">
        <v>10.832564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60.431071000000003</v>
      </c>
      <c r="BA24">
        <f t="shared" si="1"/>
        <v>2129.8291729999996</v>
      </c>
      <c r="BD24">
        <v>5.13</v>
      </c>
      <c r="BE24">
        <v>0</v>
      </c>
      <c r="BF24">
        <v>0</v>
      </c>
      <c r="BG24">
        <v>0.85</v>
      </c>
      <c r="BH24">
        <v>0</v>
      </c>
      <c r="BI24">
        <v>0.91</v>
      </c>
      <c r="BJ24">
        <v>1.08</v>
      </c>
      <c r="BK24">
        <v>1.67</v>
      </c>
      <c r="BL24">
        <v>0</v>
      </c>
      <c r="BM24">
        <v>0.08</v>
      </c>
      <c r="BN24">
        <v>0</v>
      </c>
      <c r="BO24">
        <v>3.63</v>
      </c>
      <c r="BP24">
        <v>0</v>
      </c>
      <c r="BQ24">
        <v>1.95</v>
      </c>
      <c r="BR24">
        <v>2.11</v>
      </c>
      <c r="BS24">
        <v>0.89</v>
      </c>
      <c r="BT24">
        <v>2.5931600000000001</v>
      </c>
      <c r="BU24">
        <v>1.29233</v>
      </c>
      <c r="BV24">
        <v>1.922528</v>
      </c>
      <c r="BW24">
        <v>1.871267</v>
      </c>
      <c r="BX24">
        <v>0.94368600000000002</v>
      </c>
      <c r="BY24">
        <v>2.58466</v>
      </c>
      <c r="BZ24">
        <v>1.2785439999999999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5.1176250000000003</v>
      </c>
      <c r="CK24">
        <v>0.90060799999999996</v>
      </c>
      <c r="CL24">
        <v>1.866587</v>
      </c>
      <c r="CM24">
        <v>3.3821099999999999</v>
      </c>
      <c r="CN24">
        <v>3.4117500000000001</v>
      </c>
      <c r="CO24">
        <v>4.1354550000000003</v>
      </c>
      <c r="CP24">
        <v>4.101</v>
      </c>
      <c r="CQ24">
        <v>1.705875</v>
      </c>
      <c r="CR24">
        <v>0.81286000000000003</v>
      </c>
      <c r="CS24">
        <v>2.690321</v>
      </c>
      <c r="CT24">
        <v>0.48148099999999999</v>
      </c>
      <c r="CU24">
        <v>0</v>
      </c>
      <c r="CV24">
        <v>0.113261</v>
      </c>
      <c r="CW24">
        <v>0.92596299999999998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60.431071000000003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572.10403299999996</v>
      </c>
      <c r="L25">
        <v>421.170661</v>
      </c>
      <c r="M25">
        <v>89.491252000000003</v>
      </c>
      <c r="N25">
        <v>114.759384</v>
      </c>
      <c r="O25">
        <v>60.092925999999999</v>
      </c>
      <c r="P25">
        <v>70.036150000000006</v>
      </c>
      <c r="Q25">
        <v>13.765781</v>
      </c>
      <c r="R25">
        <v>28.110769999999999</v>
      </c>
      <c r="S25">
        <v>17.265494</v>
      </c>
      <c r="T25">
        <v>0.36597800000000003</v>
      </c>
      <c r="U25">
        <v>336.09782200000001</v>
      </c>
      <c r="V25">
        <v>19.965063000000001</v>
      </c>
      <c r="W25">
        <v>33.515214999999998</v>
      </c>
      <c r="X25">
        <v>94.711253999999997</v>
      </c>
      <c r="Y25">
        <v>0</v>
      </c>
      <c r="Z25">
        <v>12.62393</v>
      </c>
      <c r="AA25">
        <v>17.119102000000002</v>
      </c>
      <c r="AB25">
        <v>13.100471000000001</v>
      </c>
      <c r="AC25">
        <v>0</v>
      </c>
      <c r="AD25">
        <v>0</v>
      </c>
      <c r="AE25">
        <v>0</v>
      </c>
      <c r="AF25">
        <v>8.0237789999999993</v>
      </c>
      <c r="AG25">
        <v>41.553527000000003</v>
      </c>
      <c r="AH25">
        <v>37.637948000000002</v>
      </c>
      <c r="AI25">
        <v>0</v>
      </c>
      <c r="AJ25">
        <v>0</v>
      </c>
      <c r="AK25">
        <v>25.329529999999998</v>
      </c>
      <c r="AL25">
        <v>34.692788</v>
      </c>
      <c r="AM25">
        <v>10.51867</v>
      </c>
      <c r="AN25">
        <v>0.84902100000000003</v>
      </c>
      <c r="AO25">
        <v>0</v>
      </c>
      <c r="AP25">
        <v>2.2207159999999999</v>
      </c>
      <c r="AQ25">
        <v>42.334023999999999</v>
      </c>
      <c r="AR25">
        <v>46.783546000000001</v>
      </c>
      <c r="AS25">
        <v>30.445709999999998</v>
      </c>
      <c r="AT25">
        <v>10.832564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60.989957000000004</v>
      </c>
      <c r="BA25">
        <f t="shared" si="1"/>
        <v>2266.5070659999992</v>
      </c>
      <c r="BD25">
        <v>5.13</v>
      </c>
      <c r="BE25">
        <v>0</v>
      </c>
      <c r="BF25">
        <v>0</v>
      </c>
      <c r="BG25">
        <v>0.85</v>
      </c>
      <c r="BH25">
        <v>0</v>
      </c>
      <c r="BI25">
        <v>0.91</v>
      </c>
      <c r="BJ25">
        <v>1.08</v>
      </c>
      <c r="BK25">
        <v>1.67</v>
      </c>
      <c r="BL25">
        <v>0</v>
      </c>
      <c r="BM25">
        <v>0.08</v>
      </c>
      <c r="BN25">
        <v>0</v>
      </c>
      <c r="BO25">
        <v>3.63</v>
      </c>
      <c r="BP25">
        <v>0</v>
      </c>
      <c r="BQ25">
        <v>1.95</v>
      </c>
      <c r="BR25">
        <v>2.11</v>
      </c>
      <c r="BS25">
        <v>0.89</v>
      </c>
      <c r="BT25">
        <v>2.5931600000000001</v>
      </c>
      <c r="BU25">
        <v>1.29233</v>
      </c>
      <c r="BV25">
        <v>1.922528</v>
      </c>
      <c r="BW25">
        <v>1.871267</v>
      </c>
      <c r="BX25">
        <v>0.94368600000000002</v>
      </c>
      <c r="BY25">
        <v>2.58466</v>
      </c>
      <c r="BZ25">
        <v>1.2785439999999999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5.1176250000000003</v>
      </c>
      <c r="CK25">
        <v>0.90060799999999996</v>
      </c>
      <c r="CL25">
        <v>1.866587</v>
      </c>
      <c r="CM25">
        <v>3.3821099999999999</v>
      </c>
      <c r="CN25">
        <v>3.4117500000000001</v>
      </c>
      <c r="CO25">
        <v>4.1354550000000003</v>
      </c>
      <c r="CP25">
        <v>4.101</v>
      </c>
      <c r="CQ25">
        <v>1.705875</v>
      </c>
      <c r="CR25">
        <v>0.81286000000000003</v>
      </c>
      <c r="CS25">
        <v>2.690321</v>
      </c>
      <c r="CT25">
        <v>0.48148099999999999</v>
      </c>
      <c r="CU25">
        <v>0.37011899999999998</v>
      </c>
      <c r="CV25">
        <v>0.30202800000000002</v>
      </c>
      <c r="CW25">
        <v>0.92596299999999998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60.989957000000004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658.78303300000005</v>
      </c>
      <c r="L26">
        <v>421.170661</v>
      </c>
      <c r="M26">
        <v>89.491252000000003</v>
      </c>
      <c r="N26">
        <v>114.759384</v>
      </c>
      <c r="O26">
        <v>60.092925999999999</v>
      </c>
      <c r="P26">
        <v>70.036150000000006</v>
      </c>
      <c r="Q26">
        <v>13.765781</v>
      </c>
      <c r="R26">
        <v>28.110769999999999</v>
      </c>
      <c r="S26">
        <v>17.265494</v>
      </c>
      <c r="T26">
        <v>0.36597800000000003</v>
      </c>
      <c r="U26">
        <v>336.09782200000001</v>
      </c>
      <c r="V26">
        <v>19.965063000000001</v>
      </c>
      <c r="W26">
        <v>33.515214999999998</v>
      </c>
      <c r="X26">
        <v>94.711253999999997</v>
      </c>
      <c r="Y26">
        <v>0</v>
      </c>
      <c r="Z26">
        <v>12.62393</v>
      </c>
      <c r="AA26">
        <v>24.385210000000001</v>
      </c>
      <c r="AB26">
        <v>13.100471000000001</v>
      </c>
      <c r="AC26">
        <v>9.6574270000000002</v>
      </c>
      <c r="AD26">
        <v>0</v>
      </c>
      <c r="AE26">
        <v>0</v>
      </c>
      <c r="AF26">
        <v>8.0237789999999993</v>
      </c>
      <c r="AG26">
        <v>41.553527000000003</v>
      </c>
      <c r="AH26">
        <v>42.342692</v>
      </c>
      <c r="AI26">
        <v>0</v>
      </c>
      <c r="AJ26">
        <v>0</v>
      </c>
      <c r="AK26">
        <v>25.329529999999998</v>
      </c>
      <c r="AL26">
        <v>34.692788</v>
      </c>
      <c r="AM26">
        <v>15.746130000000001</v>
      </c>
      <c r="AN26">
        <v>0.84902100000000003</v>
      </c>
      <c r="AO26">
        <v>0</v>
      </c>
      <c r="AP26">
        <v>2.2207159999999999</v>
      </c>
      <c r="AQ26">
        <v>56.445365000000002</v>
      </c>
      <c r="AR26">
        <v>46.783546000000001</v>
      </c>
      <c r="AS26">
        <v>30.445709999999998</v>
      </c>
      <c r="AT26">
        <v>10.832564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61.488505999999994</v>
      </c>
      <c r="BA26">
        <f t="shared" si="1"/>
        <v>2394.651695</v>
      </c>
      <c r="BD26">
        <v>5.13</v>
      </c>
      <c r="BE26">
        <v>0</v>
      </c>
      <c r="BF26">
        <v>0</v>
      </c>
      <c r="BG26">
        <v>0.85</v>
      </c>
      <c r="BH26">
        <v>0</v>
      </c>
      <c r="BI26">
        <v>0.94</v>
      </c>
      <c r="BJ26">
        <v>1.08</v>
      </c>
      <c r="BK26">
        <v>1.67</v>
      </c>
      <c r="BL26">
        <v>0</v>
      </c>
      <c r="BM26">
        <v>0.08</v>
      </c>
      <c r="BN26">
        <v>0</v>
      </c>
      <c r="BO26">
        <v>3.63</v>
      </c>
      <c r="BP26">
        <v>0</v>
      </c>
      <c r="BQ26">
        <v>1.95</v>
      </c>
      <c r="BR26">
        <v>2.11</v>
      </c>
      <c r="BS26">
        <v>0.89</v>
      </c>
      <c r="BT26">
        <v>2.5931600000000001</v>
      </c>
      <c r="BU26">
        <v>1.29233</v>
      </c>
      <c r="BV26">
        <v>1.922528</v>
      </c>
      <c r="BW26">
        <v>1.871267</v>
      </c>
      <c r="BX26">
        <v>0.94368600000000002</v>
      </c>
      <c r="BY26">
        <v>2.58466</v>
      </c>
      <c r="BZ26">
        <v>1.2785439999999999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5.1176250000000003</v>
      </c>
      <c r="CK26">
        <v>0.90060799999999996</v>
      </c>
      <c r="CL26">
        <v>1.866587</v>
      </c>
      <c r="CM26">
        <v>3.3821099999999999</v>
      </c>
      <c r="CN26">
        <v>3.4117500000000001</v>
      </c>
      <c r="CO26">
        <v>4.1354550000000003</v>
      </c>
      <c r="CP26">
        <v>4.101</v>
      </c>
      <c r="CQ26">
        <v>1.705875</v>
      </c>
      <c r="CR26">
        <v>0.81286000000000003</v>
      </c>
      <c r="CS26">
        <v>2.690321</v>
      </c>
      <c r="CT26">
        <v>0.48148099999999999</v>
      </c>
      <c r="CU26">
        <v>0.80091400000000001</v>
      </c>
      <c r="CV26">
        <v>0.33978199999999997</v>
      </c>
      <c r="CW26">
        <v>0.92596299999999998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61.488505999999994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658.78303300000005</v>
      </c>
      <c r="L27">
        <v>421.170661</v>
      </c>
      <c r="M27">
        <v>89.491252000000003</v>
      </c>
      <c r="N27">
        <v>114.759384</v>
      </c>
      <c r="O27">
        <v>60.092925999999999</v>
      </c>
      <c r="P27">
        <v>70.036150000000006</v>
      </c>
      <c r="Q27">
        <v>13.582792</v>
      </c>
      <c r="R27">
        <v>30.672905</v>
      </c>
      <c r="S27">
        <v>17.063243</v>
      </c>
      <c r="T27">
        <v>0.36597800000000003</v>
      </c>
      <c r="U27">
        <v>336.09782200000001</v>
      </c>
      <c r="V27">
        <v>19.965063000000001</v>
      </c>
      <c r="W27">
        <v>33.515214999999998</v>
      </c>
      <c r="X27">
        <v>94.711253999999997</v>
      </c>
      <c r="Y27">
        <v>0</v>
      </c>
      <c r="Z27">
        <v>12.62393</v>
      </c>
      <c r="AA27">
        <v>27.061876999999999</v>
      </c>
      <c r="AB27">
        <v>13.100471000000001</v>
      </c>
      <c r="AC27">
        <v>9.6574270000000002</v>
      </c>
      <c r="AD27">
        <v>9.0842480000000005</v>
      </c>
      <c r="AE27">
        <v>0</v>
      </c>
      <c r="AF27">
        <v>8.0237789999999993</v>
      </c>
      <c r="AG27">
        <v>41.553527000000003</v>
      </c>
      <c r="AH27">
        <v>56.456921999999999</v>
      </c>
      <c r="AI27">
        <v>0</v>
      </c>
      <c r="AJ27">
        <v>0</v>
      </c>
      <c r="AK27">
        <v>25.329529999999998</v>
      </c>
      <c r="AL27">
        <v>23.501566</v>
      </c>
      <c r="AM27">
        <v>15.746130000000001</v>
      </c>
      <c r="AN27">
        <v>0.84902100000000003</v>
      </c>
      <c r="AO27">
        <v>0</v>
      </c>
      <c r="AP27">
        <v>2.2207159999999999</v>
      </c>
      <c r="AQ27">
        <v>56.445365000000002</v>
      </c>
      <c r="AR27">
        <v>37.426836000000002</v>
      </c>
      <c r="AS27">
        <v>30.720369999999999</v>
      </c>
      <c r="AT27">
        <v>10.832564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74.201656999999997</v>
      </c>
      <c r="BA27">
        <f t="shared" si="1"/>
        <v>2415.1436139999996</v>
      </c>
      <c r="BD27">
        <v>5.13</v>
      </c>
      <c r="BE27">
        <v>0</v>
      </c>
      <c r="BF27">
        <v>2.14</v>
      </c>
      <c r="BG27">
        <v>0.85</v>
      </c>
      <c r="BH27">
        <v>5.83</v>
      </c>
      <c r="BI27">
        <v>0.95</v>
      </c>
      <c r="BJ27">
        <v>1.08</v>
      </c>
      <c r="BK27">
        <v>1.67</v>
      </c>
      <c r="BL27">
        <v>1.06</v>
      </c>
      <c r="BM27">
        <v>0.08</v>
      </c>
      <c r="BN27">
        <v>3.39</v>
      </c>
      <c r="BO27">
        <v>3.63</v>
      </c>
      <c r="BP27">
        <v>0</v>
      </c>
      <c r="BQ27">
        <v>1.95</v>
      </c>
      <c r="BR27">
        <v>2.11</v>
      </c>
      <c r="BS27">
        <v>0.89</v>
      </c>
      <c r="BT27">
        <v>2.5931600000000001</v>
      </c>
      <c r="BU27">
        <v>1.29233</v>
      </c>
      <c r="BV27">
        <v>1.922528</v>
      </c>
      <c r="BW27">
        <v>1.871267</v>
      </c>
      <c r="BX27">
        <v>0.94368600000000002</v>
      </c>
      <c r="BY27">
        <v>2.58466</v>
      </c>
      <c r="BZ27">
        <v>1.2785439999999999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5.1176250000000003</v>
      </c>
      <c r="CK27">
        <v>0.90060799999999996</v>
      </c>
      <c r="CL27">
        <v>1.866587</v>
      </c>
      <c r="CM27">
        <v>3.3821099999999999</v>
      </c>
      <c r="CN27">
        <v>3.4117500000000001</v>
      </c>
      <c r="CO27">
        <v>4.1354550000000003</v>
      </c>
      <c r="CP27">
        <v>4.101</v>
      </c>
      <c r="CQ27">
        <v>1.705875</v>
      </c>
      <c r="CR27">
        <v>0.81286000000000003</v>
      </c>
      <c r="CS27">
        <v>2.690321</v>
      </c>
      <c r="CT27">
        <v>0.48148099999999999</v>
      </c>
      <c r="CU27">
        <v>0.97080500000000003</v>
      </c>
      <c r="CV27">
        <v>0.453042</v>
      </c>
      <c r="CW27">
        <v>0.92596299999999998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74.201656999999997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658.78303300000005</v>
      </c>
      <c r="L28">
        <v>421.170661</v>
      </c>
      <c r="M28">
        <v>89.491252000000003</v>
      </c>
      <c r="N28">
        <v>114.759384</v>
      </c>
      <c r="O28">
        <v>60.092925999999999</v>
      </c>
      <c r="P28">
        <v>70.036150000000006</v>
      </c>
      <c r="Q28">
        <v>14.776073</v>
      </c>
      <c r="R28">
        <v>30.672905</v>
      </c>
      <c r="S28">
        <v>17.063243</v>
      </c>
      <c r="T28">
        <v>0.36597800000000003</v>
      </c>
      <c r="U28">
        <v>336.09782200000001</v>
      </c>
      <c r="V28">
        <v>19.965063000000001</v>
      </c>
      <c r="W28">
        <v>33.515214999999998</v>
      </c>
      <c r="X28">
        <v>94.711253999999997</v>
      </c>
      <c r="Y28">
        <v>0</v>
      </c>
      <c r="Z28">
        <v>12.62393</v>
      </c>
      <c r="AA28">
        <v>27.061876999999999</v>
      </c>
      <c r="AB28">
        <v>26.334620999999999</v>
      </c>
      <c r="AC28">
        <v>19.333915999999999</v>
      </c>
      <c r="AD28">
        <v>18.168496000000001</v>
      </c>
      <c r="AE28">
        <v>0</v>
      </c>
      <c r="AF28">
        <v>16.047557000000001</v>
      </c>
      <c r="AG28">
        <v>41.553527000000003</v>
      </c>
      <c r="AH28">
        <v>92.965732000000003</v>
      </c>
      <c r="AI28">
        <v>0</v>
      </c>
      <c r="AJ28">
        <v>0</v>
      </c>
      <c r="AK28">
        <v>25.329529999999998</v>
      </c>
      <c r="AL28">
        <v>23.501566</v>
      </c>
      <c r="AM28">
        <v>15.746130000000001</v>
      </c>
      <c r="AN28">
        <v>0.84902100000000003</v>
      </c>
      <c r="AO28">
        <v>0</v>
      </c>
      <c r="AP28">
        <v>2.2207159999999999</v>
      </c>
      <c r="AQ28">
        <v>56.445365000000002</v>
      </c>
      <c r="AR28">
        <v>37.426836000000002</v>
      </c>
      <c r="AS28">
        <v>30.720369999999999</v>
      </c>
      <c r="AT28">
        <v>10.832564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75.123921999999993</v>
      </c>
      <c r="BA28">
        <f t="shared" si="1"/>
        <v>2493.7866349999995</v>
      </c>
      <c r="BD28">
        <v>5.13</v>
      </c>
      <c r="BE28">
        <v>0</v>
      </c>
      <c r="BF28">
        <v>2.14</v>
      </c>
      <c r="BG28">
        <v>0.85</v>
      </c>
      <c r="BH28">
        <v>5.83</v>
      </c>
      <c r="BI28">
        <v>0.95</v>
      </c>
      <c r="BJ28">
        <v>1.08</v>
      </c>
      <c r="BK28">
        <v>1.67</v>
      </c>
      <c r="BL28">
        <v>1.06</v>
      </c>
      <c r="BM28">
        <v>0.08</v>
      </c>
      <c r="BN28">
        <v>3.39</v>
      </c>
      <c r="BO28">
        <v>3.63</v>
      </c>
      <c r="BP28">
        <v>0</v>
      </c>
      <c r="BQ28">
        <v>1.95</v>
      </c>
      <c r="BR28">
        <v>2.11</v>
      </c>
      <c r="BS28">
        <v>0.89</v>
      </c>
      <c r="BT28">
        <v>2.5931600000000001</v>
      </c>
      <c r="BU28">
        <v>1.29233</v>
      </c>
      <c r="BV28">
        <v>1.922528</v>
      </c>
      <c r="BW28">
        <v>1.871267</v>
      </c>
      <c r="BX28">
        <v>0.94368600000000002</v>
      </c>
      <c r="BY28">
        <v>2.58466</v>
      </c>
      <c r="BZ28">
        <v>1.2785439999999999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5.1176250000000003</v>
      </c>
      <c r="CK28">
        <v>0.90060799999999996</v>
      </c>
      <c r="CL28">
        <v>1.866587</v>
      </c>
      <c r="CM28">
        <v>3.3821099999999999</v>
      </c>
      <c r="CN28">
        <v>3.4117500000000001</v>
      </c>
      <c r="CO28">
        <v>4.1354550000000003</v>
      </c>
      <c r="CP28">
        <v>4.101</v>
      </c>
      <c r="CQ28">
        <v>1.705875</v>
      </c>
      <c r="CR28">
        <v>0.81286000000000003</v>
      </c>
      <c r="CS28">
        <v>2.690321</v>
      </c>
      <c r="CT28">
        <v>0.48148099999999999</v>
      </c>
      <c r="CU28">
        <v>1.601828</v>
      </c>
      <c r="CV28">
        <v>0.74428399999999995</v>
      </c>
      <c r="CW28">
        <v>0.92596299999999998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75.123921999999993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658.78303300000005</v>
      </c>
      <c r="L29">
        <v>421.170661</v>
      </c>
      <c r="M29">
        <v>89.491252000000003</v>
      </c>
      <c r="N29">
        <v>114.759384</v>
      </c>
      <c r="O29">
        <v>60.092925999999999</v>
      </c>
      <c r="P29">
        <v>70.036150000000006</v>
      </c>
      <c r="Q29">
        <v>15.254156</v>
      </c>
      <c r="R29">
        <v>30.672905</v>
      </c>
      <c r="S29">
        <v>17.063243</v>
      </c>
      <c r="T29">
        <v>0.36597800000000003</v>
      </c>
      <c r="U29">
        <v>336.09782200000001</v>
      </c>
      <c r="V29">
        <v>19.965063000000001</v>
      </c>
      <c r="W29">
        <v>33.515214999999998</v>
      </c>
      <c r="X29">
        <v>94.711253999999997</v>
      </c>
      <c r="Y29">
        <v>0</v>
      </c>
      <c r="Z29">
        <v>12.62393</v>
      </c>
      <c r="AA29">
        <v>27.061876999999999</v>
      </c>
      <c r="AB29">
        <v>39.622242</v>
      </c>
      <c r="AC29">
        <v>19.333915999999999</v>
      </c>
      <c r="AD29">
        <v>27.252744</v>
      </c>
      <c r="AE29">
        <v>0</v>
      </c>
      <c r="AF29">
        <v>24.071335999999999</v>
      </c>
      <c r="AG29">
        <v>41.553527000000003</v>
      </c>
      <c r="AH29">
        <v>116.20716400000001</v>
      </c>
      <c r="AI29">
        <v>0</v>
      </c>
      <c r="AJ29">
        <v>0</v>
      </c>
      <c r="AK29">
        <v>25.329529999999998</v>
      </c>
      <c r="AL29">
        <v>23.501566</v>
      </c>
      <c r="AM29">
        <v>15.746130000000001</v>
      </c>
      <c r="AN29">
        <v>0.84902100000000003</v>
      </c>
      <c r="AO29">
        <v>0</v>
      </c>
      <c r="AP29">
        <v>2.2207159999999999</v>
      </c>
      <c r="AQ29">
        <v>56.445365000000002</v>
      </c>
      <c r="AR29">
        <v>38.277445999999998</v>
      </c>
      <c r="AS29">
        <v>30.720369999999999</v>
      </c>
      <c r="AT29">
        <v>10.832564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75.309993000000006</v>
      </c>
      <c r="BA29">
        <f t="shared" si="1"/>
        <v>2548.938478999999</v>
      </c>
      <c r="BD29">
        <v>5.13</v>
      </c>
      <c r="BE29">
        <v>0</v>
      </c>
      <c r="BF29">
        <v>2.14</v>
      </c>
      <c r="BG29">
        <v>0.85</v>
      </c>
      <c r="BH29">
        <v>5.83</v>
      </c>
      <c r="BI29">
        <v>0.95</v>
      </c>
      <c r="BJ29">
        <v>1.08</v>
      </c>
      <c r="BK29">
        <v>1.67</v>
      </c>
      <c r="BL29">
        <v>1.06</v>
      </c>
      <c r="BM29">
        <v>0.08</v>
      </c>
      <c r="BN29">
        <v>3.39</v>
      </c>
      <c r="BO29">
        <v>3.63</v>
      </c>
      <c r="BP29">
        <v>0</v>
      </c>
      <c r="BQ29">
        <v>1.95</v>
      </c>
      <c r="BR29">
        <v>2.11</v>
      </c>
      <c r="BS29">
        <v>0.89</v>
      </c>
      <c r="BT29">
        <v>2.5931600000000001</v>
      </c>
      <c r="BU29">
        <v>1.29233</v>
      </c>
      <c r="BV29">
        <v>1.922528</v>
      </c>
      <c r="BW29">
        <v>1.871267</v>
      </c>
      <c r="BX29">
        <v>0.94368600000000002</v>
      </c>
      <c r="BY29">
        <v>2.58466</v>
      </c>
      <c r="BZ29">
        <v>1.2785439999999999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5.1176250000000003</v>
      </c>
      <c r="CK29">
        <v>0.90060799999999996</v>
      </c>
      <c r="CL29">
        <v>1.866587</v>
      </c>
      <c r="CM29">
        <v>3.3821099999999999</v>
      </c>
      <c r="CN29">
        <v>3.4117500000000001</v>
      </c>
      <c r="CO29">
        <v>4.1354550000000003</v>
      </c>
      <c r="CP29">
        <v>4.101</v>
      </c>
      <c r="CQ29">
        <v>1.705875</v>
      </c>
      <c r="CR29">
        <v>0.81286000000000003</v>
      </c>
      <c r="CS29">
        <v>2.690321</v>
      </c>
      <c r="CT29">
        <v>0.48148099999999999</v>
      </c>
      <c r="CU29">
        <v>1.601828</v>
      </c>
      <c r="CV29">
        <v>0.93035500000000004</v>
      </c>
      <c r="CW29">
        <v>0.92596299999999998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75.309993000000006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658.78303300000005</v>
      </c>
      <c r="L30">
        <v>421.170661</v>
      </c>
      <c r="M30">
        <v>89.491252000000003</v>
      </c>
      <c r="N30">
        <v>114.759384</v>
      </c>
      <c r="O30">
        <v>60.092925999999999</v>
      </c>
      <c r="P30">
        <v>70.036150000000006</v>
      </c>
      <c r="Q30">
        <v>15.254156</v>
      </c>
      <c r="R30">
        <v>30.672905</v>
      </c>
      <c r="S30">
        <v>17.063243</v>
      </c>
      <c r="T30">
        <v>0.36597800000000003</v>
      </c>
      <c r="U30">
        <v>336.09782200000001</v>
      </c>
      <c r="V30">
        <v>19.965063000000001</v>
      </c>
      <c r="W30">
        <v>33.515214999999998</v>
      </c>
      <c r="X30">
        <v>94.711253999999997</v>
      </c>
      <c r="Y30">
        <v>0</v>
      </c>
      <c r="Z30">
        <v>12.62393</v>
      </c>
      <c r="AA30">
        <v>27.061876999999999</v>
      </c>
      <c r="AB30">
        <v>39.622242</v>
      </c>
      <c r="AC30">
        <v>19.333915999999999</v>
      </c>
      <c r="AD30">
        <v>27.252744</v>
      </c>
      <c r="AE30">
        <v>0</v>
      </c>
      <c r="AF30">
        <v>24.071335999999999</v>
      </c>
      <c r="AG30">
        <v>41.553527000000003</v>
      </c>
      <c r="AH30">
        <v>116.20716400000001</v>
      </c>
      <c r="AI30">
        <v>0</v>
      </c>
      <c r="AJ30">
        <v>0</v>
      </c>
      <c r="AK30">
        <v>25.329529999999998</v>
      </c>
      <c r="AL30">
        <v>23.501566</v>
      </c>
      <c r="AM30">
        <v>15.746130000000001</v>
      </c>
      <c r="AN30">
        <v>0.84902100000000003</v>
      </c>
      <c r="AO30">
        <v>0</v>
      </c>
      <c r="AP30">
        <v>2.2207159999999999</v>
      </c>
      <c r="AQ30">
        <v>56.445365000000002</v>
      </c>
      <c r="AR30">
        <v>38.277445999999998</v>
      </c>
      <c r="AS30">
        <v>30.720369999999999</v>
      </c>
      <c r="AT30">
        <v>10.832564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75.309993000000006</v>
      </c>
      <c r="BA30">
        <f t="shared" si="1"/>
        <v>2548.938478999999</v>
      </c>
      <c r="BD30">
        <v>5.13</v>
      </c>
      <c r="BE30">
        <v>0</v>
      </c>
      <c r="BF30">
        <v>2.14</v>
      </c>
      <c r="BG30">
        <v>0.85</v>
      </c>
      <c r="BH30">
        <v>5.83</v>
      </c>
      <c r="BI30">
        <v>0.95</v>
      </c>
      <c r="BJ30">
        <v>1.08</v>
      </c>
      <c r="BK30">
        <v>1.67</v>
      </c>
      <c r="BL30">
        <v>1.06</v>
      </c>
      <c r="BM30">
        <v>0.08</v>
      </c>
      <c r="BN30">
        <v>3.39</v>
      </c>
      <c r="BO30">
        <v>3.63</v>
      </c>
      <c r="BP30">
        <v>0</v>
      </c>
      <c r="BQ30">
        <v>1.95</v>
      </c>
      <c r="BR30">
        <v>2.11</v>
      </c>
      <c r="BS30">
        <v>0.89</v>
      </c>
      <c r="BT30">
        <v>2.5931600000000001</v>
      </c>
      <c r="BU30">
        <v>1.29233</v>
      </c>
      <c r="BV30">
        <v>1.922528</v>
      </c>
      <c r="BW30">
        <v>1.871267</v>
      </c>
      <c r="BX30">
        <v>0.94368600000000002</v>
      </c>
      <c r="BY30">
        <v>2.58466</v>
      </c>
      <c r="BZ30">
        <v>1.2785439999999999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5.1176250000000003</v>
      </c>
      <c r="CK30">
        <v>0.90060799999999996</v>
      </c>
      <c r="CL30">
        <v>1.866587</v>
      </c>
      <c r="CM30">
        <v>3.3821099999999999</v>
      </c>
      <c r="CN30">
        <v>3.4117500000000001</v>
      </c>
      <c r="CO30">
        <v>4.1354550000000003</v>
      </c>
      <c r="CP30">
        <v>4.101</v>
      </c>
      <c r="CQ30">
        <v>1.705875</v>
      </c>
      <c r="CR30">
        <v>0.81286000000000003</v>
      </c>
      <c r="CS30">
        <v>2.690321</v>
      </c>
      <c r="CT30">
        <v>0.48148099999999999</v>
      </c>
      <c r="CU30">
        <v>1.601828</v>
      </c>
      <c r="CV30">
        <v>0.93035500000000004</v>
      </c>
      <c r="CW30">
        <v>0.92596299999999998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75.309993000000006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658.78303300000005</v>
      </c>
      <c r="L31">
        <v>421.170661</v>
      </c>
      <c r="M31">
        <v>89.491252000000003</v>
      </c>
      <c r="N31">
        <v>114.759384</v>
      </c>
      <c r="O31">
        <v>60.092925999999999</v>
      </c>
      <c r="P31">
        <v>70.036150000000006</v>
      </c>
      <c r="Q31">
        <v>15.254156</v>
      </c>
      <c r="R31">
        <v>30.672905</v>
      </c>
      <c r="S31">
        <v>17.063243</v>
      </c>
      <c r="T31">
        <v>0.36597800000000003</v>
      </c>
      <c r="U31">
        <v>336.09782200000001</v>
      </c>
      <c r="V31">
        <v>19.965063000000001</v>
      </c>
      <c r="W31">
        <v>33.515214999999998</v>
      </c>
      <c r="X31">
        <v>94.711253999999997</v>
      </c>
      <c r="Y31">
        <v>0</v>
      </c>
      <c r="Z31">
        <v>12.62393</v>
      </c>
      <c r="AA31">
        <v>27.061876999999999</v>
      </c>
      <c r="AB31">
        <v>39.622242</v>
      </c>
      <c r="AC31">
        <v>19.333915999999999</v>
      </c>
      <c r="AD31">
        <v>27.252744</v>
      </c>
      <c r="AE31">
        <v>0</v>
      </c>
      <c r="AF31">
        <v>24.071335999999999</v>
      </c>
      <c r="AG31">
        <v>41.553527000000003</v>
      </c>
      <c r="AH31">
        <v>116.20716400000001</v>
      </c>
      <c r="AI31">
        <v>0</v>
      </c>
      <c r="AJ31">
        <v>0</v>
      </c>
      <c r="AK31">
        <v>25.329529999999998</v>
      </c>
      <c r="AL31">
        <v>12.310344000000001</v>
      </c>
      <c r="AM31">
        <v>15.746130000000001</v>
      </c>
      <c r="AN31">
        <v>0.84902100000000003</v>
      </c>
      <c r="AO31">
        <v>0</v>
      </c>
      <c r="AP31">
        <v>2.2207159999999999</v>
      </c>
      <c r="AQ31">
        <v>56.445365000000002</v>
      </c>
      <c r="AR31">
        <v>46.783546000000001</v>
      </c>
      <c r="AS31">
        <v>30.720369999999999</v>
      </c>
      <c r="AT31">
        <v>10.832564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75.169993000000005</v>
      </c>
      <c r="BA31">
        <f t="shared" si="1"/>
        <v>2546.1133569999993</v>
      </c>
      <c r="BD31">
        <v>5.13</v>
      </c>
      <c r="BE31">
        <v>0</v>
      </c>
      <c r="BF31">
        <v>2.14</v>
      </c>
      <c r="BG31">
        <v>0.85</v>
      </c>
      <c r="BH31">
        <v>5.83</v>
      </c>
      <c r="BI31">
        <v>0.81</v>
      </c>
      <c r="BJ31">
        <v>1.08</v>
      </c>
      <c r="BK31">
        <v>1.67</v>
      </c>
      <c r="BL31">
        <v>1.06</v>
      </c>
      <c r="BM31">
        <v>0.08</v>
      </c>
      <c r="BN31">
        <v>3.39</v>
      </c>
      <c r="BO31">
        <v>3.63</v>
      </c>
      <c r="BP31">
        <v>0</v>
      </c>
      <c r="BQ31">
        <v>1.95</v>
      </c>
      <c r="BR31">
        <v>2.11</v>
      </c>
      <c r="BS31">
        <v>0.89</v>
      </c>
      <c r="BT31">
        <v>2.5931600000000001</v>
      </c>
      <c r="BU31">
        <v>1.29233</v>
      </c>
      <c r="BV31">
        <v>1.922528</v>
      </c>
      <c r="BW31">
        <v>1.871267</v>
      </c>
      <c r="BX31">
        <v>0.94368600000000002</v>
      </c>
      <c r="BY31">
        <v>2.58466</v>
      </c>
      <c r="BZ31">
        <v>1.2785439999999999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5.1176250000000003</v>
      </c>
      <c r="CK31">
        <v>0.90060799999999996</v>
      </c>
      <c r="CL31">
        <v>1.866587</v>
      </c>
      <c r="CM31">
        <v>3.3821099999999999</v>
      </c>
      <c r="CN31">
        <v>3.4117500000000001</v>
      </c>
      <c r="CO31">
        <v>4.1354550000000003</v>
      </c>
      <c r="CP31">
        <v>4.101</v>
      </c>
      <c r="CQ31">
        <v>1.705875</v>
      </c>
      <c r="CR31">
        <v>0.81286000000000003</v>
      </c>
      <c r="CS31">
        <v>2.690321</v>
      </c>
      <c r="CT31">
        <v>0.48148099999999999</v>
      </c>
      <c r="CU31">
        <v>1.601828</v>
      </c>
      <c r="CV31">
        <v>0.93035500000000004</v>
      </c>
      <c r="CW31">
        <v>0.92596299999999998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75.169993000000005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658.78303300000005</v>
      </c>
      <c r="L32">
        <v>421.170661</v>
      </c>
      <c r="M32">
        <v>89.491252000000003</v>
      </c>
      <c r="N32">
        <v>114.759384</v>
      </c>
      <c r="O32">
        <v>60.092925999999999</v>
      </c>
      <c r="P32">
        <v>70.036150000000006</v>
      </c>
      <c r="Q32">
        <v>15.254156</v>
      </c>
      <c r="R32">
        <v>30.672905</v>
      </c>
      <c r="S32">
        <v>17.063243</v>
      </c>
      <c r="T32">
        <v>0.36597800000000003</v>
      </c>
      <c r="U32">
        <v>336.09782200000001</v>
      </c>
      <c r="V32">
        <v>19.965063000000001</v>
      </c>
      <c r="W32">
        <v>33.515214999999998</v>
      </c>
      <c r="X32">
        <v>94.711253999999997</v>
      </c>
      <c r="Y32">
        <v>0</v>
      </c>
      <c r="Z32">
        <v>12.62393</v>
      </c>
      <c r="AA32">
        <v>27.061876999999999</v>
      </c>
      <c r="AB32">
        <v>39.622242</v>
      </c>
      <c r="AC32">
        <v>19.333915999999999</v>
      </c>
      <c r="AD32">
        <v>27.252744</v>
      </c>
      <c r="AE32">
        <v>0</v>
      </c>
      <c r="AF32">
        <v>24.071335999999999</v>
      </c>
      <c r="AG32">
        <v>41.553527000000003</v>
      </c>
      <c r="AH32">
        <v>116.20716400000001</v>
      </c>
      <c r="AI32">
        <v>0</v>
      </c>
      <c r="AJ32">
        <v>0</v>
      </c>
      <c r="AK32">
        <v>25.329529999999998</v>
      </c>
      <c r="AL32">
        <v>12.310344000000001</v>
      </c>
      <c r="AM32">
        <v>15.746130000000001</v>
      </c>
      <c r="AN32">
        <v>0.84902100000000003</v>
      </c>
      <c r="AO32">
        <v>0</v>
      </c>
      <c r="AP32">
        <v>2.2207159999999999</v>
      </c>
      <c r="AQ32">
        <v>56.445365000000002</v>
      </c>
      <c r="AR32">
        <v>46.783546000000001</v>
      </c>
      <c r="AS32">
        <v>30.720369999999999</v>
      </c>
      <c r="AT32">
        <v>10.832564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75.169993000000005</v>
      </c>
      <c r="BA32">
        <f t="shared" si="1"/>
        <v>2546.1133569999993</v>
      </c>
      <c r="BD32">
        <v>5.13</v>
      </c>
      <c r="BE32">
        <v>0</v>
      </c>
      <c r="BF32">
        <v>2.14</v>
      </c>
      <c r="BG32">
        <v>0.85</v>
      </c>
      <c r="BH32">
        <v>5.83</v>
      </c>
      <c r="BI32">
        <v>0.81</v>
      </c>
      <c r="BJ32">
        <v>1.08</v>
      </c>
      <c r="BK32">
        <v>1.67</v>
      </c>
      <c r="BL32">
        <v>1.06</v>
      </c>
      <c r="BM32">
        <v>0.08</v>
      </c>
      <c r="BN32">
        <v>3.39</v>
      </c>
      <c r="BO32">
        <v>3.63</v>
      </c>
      <c r="BP32">
        <v>0</v>
      </c>
      <c r="BQ32">
        <v>1.95</v>
      </c>
      <c r="BR32">
        <v>2.11</v>
      </c>
      <c r="BS32">
        <v>0.89</v>
      </c>
      <c r="BT32">
        <v>2.5931600000000001</v>
      </c>
      <c r="BU32">
        <v>1.29233</v>
      </c>
      <c r="BV32">
        <v>1.922528</v>
      </c>
      <c r="BW32">
        <v>1.871267</v>
      </c>
      <c r="BX32">
        <v>0.94368600000000002</v>
      </c>
      <c r="BY32">
        <v>2.58466</v>
      </c>
      <c r="BZ32">
        <v>1.2785439999999999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5.1176250000000003</v>
      </c>
      <c r="CK32">
        <v>0.90060799999999996</v>
      </c>
      <c r="CL32">
        <v>1.866587</v>
      </c>
      <c r="CM32">
        <v>3.3821099999999999</v>
      </c>
      <c r="CN32">
        <v>3.4117500000000001</v>
      </c>
      <c r="CO32">
        <v>4.1354550000000003</v>
      </c>
      <c r="CP32">
        <v>4.101</v>
      </c>
      <c r="CQ32">
        <v>1.705875</v>
      </c>
      <c r="CR32">
        <v>0.81286000000000003</v>
      </c>
      <c r="CS32">
        <v>2.690321</v>
      </c>
      <c r="CT32">
        <v>0.48148099999999999</v>
      </c>
      <c r="CU32">
        <v>1.601828</v>
      </c>
      <c r="CV32">
        <v>0.93035500000000004</v>
      </c>
      <c r="CW32">
        <v>0.92596299999999998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75.169993000000005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658.78303300000005</v>
      </c>
      <c r="L33">
        <v>421.170661</v>
      </c>
      <c r="M33">
        <v>89.491252000000003</v>
      </c>
      <c r="N33">
        <v>114.759384</v>
      </c>
      <c r="O33">
        <v>60.092925999999999</v>
      </c>
      <c r="P33">
        <v>70.036150000000006</v>
      </c>
      <c r="Q33">
        <v>15.254156</v>
      </c>
      <c r="R33">
        <v>30.672905</v>
      </c>
      <c r="S33">
        <v>17.063243</v>
      </c>
      <c r="T33">
        <v>0.36597800000000003</v>
      </c>
      <c r="U33">
        <v>336.09782200000001</v>
      </c>
      <c r="V33">
        <v>19.965063000000001</v>
      </c>
      <c r="W33">
        <v>33.515214999999998</v>
      </c>
      <c r="X33">
        <v>94.711253999999997</v>
      </c>
      <c r="Y33">
        <v>0</v>
      </c>
      <c r="Z33">
        <v>12.62393</v>
      </c>
      <c r="AA33">
        <v>27.061876999999999</v>
      </c>
      <c r="AB33">
        <v>39.622242</v>
      </c>
      <c r="AC33">
        <v>19.333915999999999</v>
      </c>
      <c r="AD33">
        <v>27.252744</v>
      </c>
      <c r="AE33">
        <v>0</v>
      </c>
      <c r="AF33">
        <v>24.071335999999999</v>
      </c>
      <c r="AG33">
        <v>41.553527000000003</v>
      </c>
      <c r="AH33">
        <v>116.20716400000001</v>
      </c>
      <c r="AI33">
        <v>0</v>
      </c>
      <c r="AJ33">
        <v>0</v>
      </c>
      <c r="AK33">
        <v>25.329529999999998</v>
      </c>
      <c r="AL33">
        <v>12.310344000000001</v>
      </c>
      <c r="AM33">
        <v>15.746130000000001</v>
      </c>
      <c r="AN33">
        <v>0.84902100000000003</v>
      </c>
      <c r="AO33">
        <v>0</v>
      </c>
      <c r="AP33">
        <v>2.2207159999999999</v>
      </c>
      <c r="AQ33">
        <v>56.445365000000002</v>
      </c>
      <c r="AR33">
        <v>44.657021</v>
      </c>
      <c r="AS33">
        <v>30.720369999999999</v>
      </c>
      <c r="AT33">
        <v>10.832564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75.169993000000005</v>
      </c>
      <c r="BA33">
        <f t="shared" si="1"/>
        <v>2543.9868319999991</v>
      </c>
      <c r="BD33">
        <v>5.13</v>
      </c>
      <c r="BE33">
        <v>0</v>
      </c>
      <c r="BF33">
        <v>2.14</v>
      </c>
      <c r="BG33">
        <v>0.85</v>
      </c>
      <c r="BH33">
        <v>5.83</v>
      </c>
      <c r="BI33">
        <v>0.81</v>
      </c>
      <c r="BJ33">
        <v>1.08</v>
      </c>
      <c r="BK33">
        <v>1.67</v>
      </c>
      <c r="BL33">
        <v>1.06</v>
      </c>
      <c r="BM33">
        <v>0.08</v>
      </c>
      <c r="BN33">
        <v>3.39</v>
      </c>
      <c r="BO33">
        <v>3.63</v>
      </c>
      <c r="BP33">
        <v>0</v>
      </c>
      <c r="BQ33">
        <v>1.95</v>
      </c>
      <c r="BR33">
        <v>2.11</v>
      </c>
      <c r="BS33">
        <v>0.89</v>
      </c>
      <c r="BT33">
        <v>2.5931600000000001</v>
      </c>
      <c r="BU33">
        <v>1.29233</v>
      </c>
      <c r="BV33">
        <v>1.922528</v>
      </c>
      <c r="BW33">
        <v>1.871267</v>
      </c>
      <c r="BX33">
        <v>0.94368600000000002</v>
      </c>
      <c r="BY33">
        <v>2.58466</v>
      </c>
      <c r="BZ33">
        <v>1.2785439999999999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5.1176250000000003</v>
      </c>
      <c r="CK33">
        <v>0.90060799999999996</v>
      </c>
      <c r="CL33">
        <v>1.866587</v>
      </c>
      <c r="CM33">
        <v>3.3821099999999999</v>
      </c>
      <c r="CN33">
        <v>3.4117500000000001</v>
      </c>
      <c r="CO33">
        <v>4.1354550000000003</v>
      </c>
      <c r="CP33">
        <v>4.101</v>
      </c>
      <c r="CQ33">
        <v>1.705875</v>
      </c>
      <c r="CR33">
        <v>0.81286000000000003</v>
      </c>
      <c r="CS33">
        <v>2.690321</v>
      </c>
      <c r="CT33">
        <v>0.48148099999999999</v>
      </c>
      <c r="CU33">
        <v>1.601828</v>
      </c>
      <c r="CV33">
        <v>0.93035500000000004</v>
      </c>
      <c r="CW33">
        <v>0.92596299999999998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75.169993000000005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658.78303300000005</v>
      </c>
      <c r="L34">
        <v>421.170661</v>
      </c>
      <c r="M34">
        <v>89.491252000000003</v>
      </c>
      <c r="N34">
        <v>114.759384</v>
      </c>
      <c r="O34">
        <v>60.092925999999999</v>
      </c>
      <c r="P34">
        <v>70.036150000000006</v>
      </c>
      <c r="Q34">
        <v>15.254156</v>
      </c>
      <c r="R34">
        <v>30.672905</v>
      </c>
      <c r="S34">
        <v>17.063243</v>
      </c>
      <c r="T34">
        <v>0.36597800000000003</v>
      </c>
      <c r="U34">
        <v>336.09782200000001</v>
      </c>
      <c r="V34">
        <v>19.965063000000001</v>
      </c>
      <c r="W34">
        <v>33.515214999999998</v>
      </c>
      <c r="X34">
        <v>94.711253999999997</v>
      </c>
      <c r="Y34">
        <v>0</v>
      </c>
      <c r="Z34">
        <v>12.62393</v>
      </c>
      <c r="AA34">
        <v>27.061876999999999</v>
      </c>
      <c r="AB34">
        <v>39.622242</v>
      </c>
      <c r="AC34">
        <v>19.333915999999999</v>
      </c>
      <c r="AD34">
        <v>27.252744</v>
      </c>
      <c r="AE34">
        <v>0</v>
      </c>
      <c r="AF34">
        <v>24.071335999999999</v>
      </c>
      <c r="AG34">
        <v>41.553527000000003</v>
      </c>
      <c r="AH34">
        <v>98.799614000000005</v>
      </c>
      <c r="AI34">
        <v>0</v>
      </c>
      <c r="AJ34">
        <v>0</v>
      </c>
      <c r="AK34">
        <v>25.329529999999998</v>
      </c>
      <c r="AL34">
        <v>12.310344000000001</v>
      </c>
      <c r="AM34">
        <v>15.746130000000001</v>
      </c>
      <c r="AN34">
        <v>0.84902100000000003</v>
      </c>
      <c r="AO34">
        <v>0</v>
      </c>
      <c r="AP34">
        <v>2.2207159999999999</v>
      </c>
      <c r="AQ34">
        <v>56.445365000000002</v>
      </c>
      <c r="AR34">
        <v>44.657021</v>
      </c>
      <c r="AS34">
        <v>30.720369999999999</v>
      </c>
      <c r="AT34">
        <v>10.832564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74.722342999999995</v>
      </c>
      <c r="BA34">
        <f t="shared" si="1"/>
        <v>2526.1316319999992</v>
      </c>
      <c r="BD34">
        <v>5.13</v>
      </c>
      <c r="BE34">
        <v>0</v>
      </c>
      <c r="BF34">
        <v>2.14</v>
      </c>
      <c r="BG34">
        <v>0.85</v>
      </c>
      <c r="BH34">
        <v>5.83</v>
      </c>
      <c r="BI34">
        <v>0.81</v>
      </c>
      <c r="BJ34">
        <v>1.08</v>
      </c>
      <c r="BK34">
        <v>1.67</v>
      </c>
      <c r="BL34">
        <v>1.06</v>
      </c>
      <c r="BM34">
        <v>0.08</v>
      </c>
      <c r="BN34">
        <v>3.39</v>
      </c>
      <c r="BO34">
        <v>3.63</v>
      </c>
      <c r="BP34">
        <v>0</v>
      </c>
      <c r="BQ34">
        <v>1.95</v>
      </c>
      <c r="BR34">
        <v>2.11</v>
      </c>
      <c r="BS34">
        <v>0.89</v>
      </c>
      <c r="BT34">
        <v>2.5931600000000001</v>
      </c>
      <c r="BU34">
        <v>1.29233</v>
      </c>
      <c r="BV34">
        <v>1.922528</v>
      </c>
      <c r="BW34">
        <v>1.871267</v>
      </c>
      <c r="BX34">
        <v>0.94368600000000002</v>
      </c>
      <c r="BY34">
        <v>2.58466</v>
      </c>
      <c r="BZ34">
        <v>1.2785439999999999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5.1176250000000003</v>
      </c>
      <c r="CK34">
        <v>0.90060799999999996</v>
      </c>
      <c r="CL34">
        <v>1.866587</v>
      </c>
      <c r="CM34">
        <v>3.3821099999999999</v>
      </c>
      <c r="CN34">
        <v>3.4117500000000001</v>
      </c>
      <c r="CO34">
        <v>4.1354550000000003</v>
      </c>
      <c r="CP34">
        <v>4.101</v>
      </c>
      <c r="CQ34">
        <v>1.705875</v>
      </c>
      <c r="CR34">
        <v>0.81286000000000003</v>
      </c>
      <c r="CS34">
        <v>2.690321</v>
      </c>
      <c r="CT34">
        <v>0.48148099999999999</v>
      </c>
      <c r="CU34">
        <v>1.2944059999999999</v>
      </c>
      <c r="CV34">
        <v>0.79012700000000002</v>
      </c>
      <c r="CW34">
        <v>0.92596299999999998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74.722342999999995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658.78303300000005</v>
      </c>
      <c r="L35">
        <v>421.170661</v>
      </c>
      <c r="M35">
        <v>89.491252000000003</v>
      </c>
      <c r="N35">
        <v>114.759384</v>
      </c>
      <c r="O35">
        <v>60.092925999999999</v>
      </c>
      <c r="P35">
        <v>70.036150000000006</v>
      </c>
      <c r="Q35">
        <v>15.254156</v>
      </c>
      <c r="R35">
        <v>30.672905</v>
      </c>
      <c r="S35">
        <v>17.063243</v>
      </c>
      <c r="T35">
        <v>0.36597800000000003</v>
      </c>
      <c r="U35">
        <v>336.09782200000001</v>
      </c>
      <c r="V35">
        <v>19.965063000000001</v>
      </c>
      <c r="W35">
        <v>33.515214999999998</v>
      </c>
      <c r="X35">
        <v>94.711253999999997</v>
      </c>
      <c r="Y35">
        <v>0</v>
      </c>
      <c r="Z35">
        <v>12.62393</v>
      </c>
      <c r="AA35">
        <v>27.061876999999999</v>
      </c>
      <c r="AB35">
        <v>39.622242</v>
      </c>
      <c r="AC35">
        <v>19.333915999999999</v>
      </c>
      <c r="AD35">
        <v>18.168496000000001</v>
      </c>
      <c r="AE35">
        <v>0</v>
      </c>
      <c r="AF35">
        <v>24.071335999999999</v>
      </c>
      <c r="AG35">
        <v>41.553527000000003</v>
      </c>
      <c r="AH35">
        <v>84.685383000000002</v>
      </c>
      <c r="AI35">
        <v>0</v>
      </c>
      <c r="AJ35">
        <v>0</v>
      </c>
      <c r="AK35">
        <v>25.329529999999998</v>
      </c>
      <c r="AL35">
        <v>12.310344000000001</v>
      </c>
      <c r="AM35">
        <v>15.746130000000001</v>
      </c>
      <c r="AN35">
        <v>0.84902100000000003</v>
      </c>
      <c r="AO35">
        <v>0</v>
      </c>
      <c r="AP35">
        <v>2.2207159999999999</v>
      </c>
      <c r="AQ35">
        <v>56.445365000000002</v>
      </c>
      <c r="AR35">
        <v>45.720283000000002</v>
      </c>
      <c r="AS35">
        <v>30.720369999999999</v>
      </c>
      <c r="AT35">
        <v>10.832564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74.516047999999998</v>
      </c>
      <c r="BA35">
        <f t="shared" si="1"/>
        <v>2503.7901199999992</v>
      </c>
      <c r="BD35">
        <v>5.13</v>
      </c>
      <c r="BE35">
        <v>0</v>
      </c>
      <c r="BF35">
        <v>2.14</v>
      </c>
      <c r="BG35">
        <v>0.85</v>
      </c>
      <c r="BH35">
        <v>5.83</v>
      </c>
      <c r="BI35">
        <v>0.81</v>
      </c>
      <c r="BJ35">
        <v>1.08</v>
      </c>
      <c r="BK35">
        <v>1.67</v>
      </c>
      <c r="BL35">
        <v>1.06</v>
      </c>
      <c r="BM35">
        <v>0.08</v>
      </c>
      <c r="BN35">
        <v>3.39</v>
      </c>
      <c r="BO35">
        <v>3.63</v>
      </c>
      <c r="BP35">
        <v>0</v>
      </c>
      <c r="BQ35">
        <v>1.95</v>
      </c>
      <c r="BR35">
        <v>2.11</v>
      </c>
      <c r="BS35">
        <v>0.89</v>
      </c>
      <c r="BT35">
        <v>2.5931600000000001</v>
      </c>
      <c r="BU35">
        <v>1.29233</v>
      </c>
      <c r="BV35">
        <v>1.922528</v>
      </c>
      <c r="BW35">
        <v>1.871267</v>
      </c>
      <c r="BX35">
        <v>0.94368600000000002</v>
      </c>
      <c r="BY35">
        <v>2.58466</v>
      </c>
      <c r="BZ35">
        <v>1.2785439999999999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5.1176250000000003</v>
      </c>
      <c r="CK35">
        <v>0.90060799999999996</v>
      </c>
      <c r="CL35">
        <v>1.866587</v>
      </c>
      <c r="CM35">
        <v>3.3821099999999999</v>
      </c>
      <c r="CN35">
        <v>3.4117500000000001</v>
      </c>
      <c r="CO35">
        <v>4.1354550000000003</v>
      </c>
      <c r="CP35">
        <v>4.101</v>
      </c>
      <c r="CQ35">
        <v>1.705875</v>
      </c>
      <c r="CR35">
        <v>0.81286000000000003</v>
      </c>
      <c r="CS35">
        <v>2.690321</v>
      </c>
      <c r="CT35">
        <v>0.48148099999999999</v>
      </c>
      <c r="CU35">
        <v>1.201371</v>
      </c>
      <c r="CV35">
        <v>0.676867</v>
      </c>
      <c r="CW35">
        <v>0.92596299999999998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74.516047999999998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658.78303300000005</v>
      </c>
      <c r="L36">
        <v>421.170661</v>
      </c>
      <c r="M36">
        <v>89.491252000000003</v>
      </c>
      <c r="N36">
        <v>114.759384</v>
      </c>
      <c r="O36">
        <v>60.092925999999999</v>
      </c>
      <c r="P36">
        <v>70.036150000000006</v>
      </c>
      <c r="Q36">
        <v>15.254156</v>
      </c>
      <c r="R36">
        <v>30.672905</v>
      </c>
      <c r="S36">
        <v>17.063243</v>
      </c>
      <c r="T36">
        <v>0.36597800000000003</v>
      </c>
      <c r="U36">
        <v>336.09782200000001</v>
      </c>
      <c r="V36">
        <v>19.965063000000001</v>
      </c>
      <c r="W36">
        <v>33.515214999999998</v>
      </c>
      <c r="X36">
        <v>94.711253999999997</v>
      </c>
      <c r="Y36">
        <v>0</v>
      </c>
      <c r="Z36">
        <v>12.62393</v>
      </c>
      <c r="AA36">
        <v>17.119102000000002</v>
      </c>
      <c r="AB36">
        <v>26.414828</v>
      </c>
      <c r="AC36">
        <v>19.327562</v>
      </c>
      <c r="AD36">
        <v>9.0842480000000005</v>
      </c>
      <c r="AE36">
        <v>0</v>
      </c>
      <c r="AF36">
        <v>16.047557000000001</v>
      </c>
      <c r="AG36">
        <v>41.553527000000003</v>
      </c>
      <c r="AH36">
        <v>75.275896000000003</v>
      </c>
      <c r="AI36">
        <v>0</v>
      </c>
      <c r="AJ36">
        <v>0</v>
      </c>
      <c r="AK36">
        <v>25.329529999999998</v>
      </c>
      <c r="AL36">
        <v>12.310344000000001</v>
      </c>
      <c r="AM36">
        <v>15.746130000000001</v>
      </c>
      <c r="AN36">
        <v>0.84902100000000003</v>
      </c>
      <c r="AO36">
        <v>0</v>
      </c>
      <c r="AP36">
        <v>2.2207159999999999</v>
      </c>
      <c r="AQ36">
        <v>56.445365000000002</v>
      </c>
      <c r="AR36">
        <v>45.720283000000002</v>
      </c>
      <c r="AS36">
        <v>30.720369999999999</v>
      </c>
      <c r="AT36">
        <v>10.832564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74.040084000000007</v>
      </c>
      <c r="BA36">
        <f t="shared" si="1"/>
        <v>2453.6400989999997</v>
      </c>
      <c r="BD36">
        <v>5.13</v>
      </c>
      <c r="BE36">
        <v>0</v>
      </c>
      <c r="BF36">
        <v>2.14</v>
      </c>
      <c r="BG36">
        <v>0.85</v>
      </c>
      <c r="BH36">
        <v>5.83</v>
      </c>
      <c r="BI36">
        <v>0.81</v>
      </c>
      <c r="BJ36">
        <v>1.08</v>
      </c>
      <c r="BK36">
        <v>1.67</v>
      </c>
      <c r="BL36">
        <v>1.06</v>
      </c>
      <c r="BM36">
        <v>0.08</v>
      </c>
      <c r="BN36">
        <v>3.39</v>
      </c>
      <c r="BO36">
        <v>3.63</v>
      </c>
      <c r="BP36">
        <v>0</v>
      </c>
      <c r="BQ36">
        <v>1.95</v>
      </c>
      <c r="BR36">
        <v>2.11</v>
      </c>
      <c r="BS36">
        <v>0.89</v>
      </c>
      <c r="BT36">
        <v>2.5931600000000001</v>
      </c>
      <c r="BU36">
        <v>1.29233</v>
      </c>
      <c r="BV36">
        <v>1.922528</v>
      </c>
      <c r="BW36">
        <v>1.871267</v>
      </c>
      <c r="BX36">
        <v>0.94368600000000002</v>
      </c>
      <c r="BY36">
        <v>2.58466</v>
      </c>
      <c r="BZ36">
        <v>1.2785439999999999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5.1176250000000003</v>
      </c>
      <c r="CK36">
        <v>0.90060799999999996</v>
      </c>
      <c r="CL36">
        <v>1.866587</v>
      </c>
      <c r="CM36">
        <v>3.3821099999999999</v>
      </c>
      <c r="CN36">
        <v>3.4117500000000001</v>
      </c>
      <c r="CO36">
        <v>4.1354550000000003</v>
      </c>
      <c r="CP36">
        <v>4.101</v>
      </c>
      <c r="CQ36">
        <v>1.705875</v>
      </c>
      <c r="CR36">
        <v>0.81286000000000003</v>
      </c>
      <c r="CS36">
        <v>2.690321</v>
      </c>
      <c r="CT36">
        <v>0.48148099999999999</v>
      </c>
      <c r="CU36">
        <v>0.80091400000000001</v>
      </c>
      <c r="CV36">
        <v>0.60136000000000001</v>
      </c>
      <c r="CW36">
        <v>0.92596299999999998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74.040084000000007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658.78303300000005</v>
      </c>
      <c r="L37">
        <v>421.170661</v>
      </c>
      <c r="M37">
        <v>89.491252000000003</v>
      </c>
      <c r="N37">
        <v>114.759384</v>
      </c>
      <c r="O37">
        <v>60.092925999999999</v>
      </c>
      <c r="P37">
        <v>70.036150000000006</v>
      </c>
      <c r="Q37">
        <v>15.254156</v>
      </c>
      <c r="R37">
        <v>30.672905</v>
      </c>
      <c r="S37">
        <v>17.063243</v>
      </c>
      <c r="T37">
        <v>0.36597800000000003</v>
      </c>
      <c r="U37">
        <v>336.09782200000001</v>
      </c>
      <c r="V37">
        <v>19.965063000000001</v>
      </c>
      <c r="W37">
        <v>33.515214999999998</v>
      </c>
      <c r="X37">
        <v>94.711253999999997</v>
      </c>
      <c r="Y37">
        <v>0</v>
      </c>
      <c r="Z37">
        <v>12.62393</v>
      </c>
      <c r="AA37">
        <v>13.467027</v>
      </c>
      <c r="AB37">
        <v>26.414828</v>
      </c>
      <c r="AC37">
        <v>9.6574270000000002</v>
      </c>
      <c r="AD37">
        <v>9.0842480000000005</v>
      </c>
      <c r="AE37">
        <v>0</v>
      </c>
      <c r="AF37">
        <v>8.0237789999999993</v>
      </c>
      <c r="AG37">
        <v>41.553527000000003</v>
      </c>
      <c r="AH37">
        <v>56.456921999999999</v>
      </c>
      <c r="AI37">
        <v>0</v>
      </c>
      <c r="AJ37">
        <v>0</v>
      </c>
      <c r="AK37">
        <v>25.329529999999998</v>
      </c>
      <c r="AL37">
        <v>12.310344000000001</v>
      </c>
      <c r="AM37">
        <v>15.746130000000001</v>
      </c>
      <c r="AN37">
        <v>0.84902100000000003</v>
      </c>
      <c r="AO37">
        <v>0</v>
      </c>
      <c r="AP37">
        <v>2.2207159999999999</v>
      </c>
      <c r="AQ37">
        <v>56.445365000000002</v>
      </c>
      <c r="AR37">
        <v>45.720283000000002</v>
      </c>
      <c r="AS37">
        <v>30.720369999999999</v>
      </c>
      <c r="AT37">
        <v>10.832564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73.491309000000001</v>
      </c>
      <c r="BA37">
        <f t="shared" si="1"/>
        <v>2412.9263619999992</v>
      </c>
      <c r="BD37">
        <v>5.13</v>
      </c>
      <c r="BE37">
        <v>0</v>
      </c>
      <c r="BF37">
        <v>2.14</v>
      </c>
      <c r="BG37">
        <v>0.85</v>
      </c>
      <c r="BH37">
        <v>5.83</v>
      </c>
      <c r="BI37">
        <v>0.81</v>
      </c>
      <c r="BJ37">
        <v>1.08</v>
      </c>
      <c r="BK37">
        <v>1.67</v>
      </c>
      <c r="BL37">
        <v>1.06</v>
      </c>
      <c r="BM37">
        <v>0.08</v>
      </c>
      <c r="BN37">
        <v>3.39</v>
      </c>
      <c r="BO37">
        <v>3.63</v>
      </c>
      <c r="BP37">
        <v>0</v>
      </c>
      <c r="BQ37">
        <v>1.95</v>
      </c>
      <c r="BR37">
        <v>2.11</v>
      </c>
      <c r="BS37">
        <v>0.89</v>
      </c>
      <c r="BT37">
        <v>2.5931600000000001</v>
      </c>
      <c r="BU37">
        <v>1.29233</v>
      </c>
      <c r="BV37">
        <v>1.922528</v>
      </c>
      <c r="BW37">
        <v>1.871267</v>
      </c>
      <c r="BX37">
        <v>0.94368600000000002</v>
      </c>
      <c r="BY37">
        <v>2.58466</v>
      </c>
      <c r="BZ37">
        <v>1.2785439999999999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5.1176250000000003</v>
      </c>
      <c r="CK37">
        <v>0.90060799999999996</v>
      </c>
      <c r="CL37">
        <v>1.866587</v>
      </c>
      <c r="CM37">
        <v>3.3821099999999999</v>
      </c>
      <c r="CN37">
        <v>3.4117500000000001</v>
      </c>
      <c r="CO37">
        <v>4.1354550000000003</v>
      </c>
      <c r="CP37">
        <v>4.101</v>
      </c>
      <c r="CQ37">
        <v>1.705875</v>
      </c>
      <c r="CR37">
        <v>0.81286000000000003</v>
      </c>
      <c r="CS37">
        <v>2.690321</v>
      </c>
      <c r="CT37">
        <v>0.48148099999999999</v>
      </c>
      <c r="CU37">
        <v>0.40045700000000001</v>
      </c>
      <c r="CV37">
        <v>0.453042</v>
      </c>
      <c r="CW37">
        <v>0.92596299999999998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73.491309000000001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658.78303300000005</v>
      </c>
      <c r="L38">
        <v>421.170661</v>
      </c>
      <c r="M38">
        <v>89.491252000000003</v>
      </c>
      <c r="N38">
        <v>114.759384</v>
      </c>
      <c r="O38">
        <v>60.092925999999999</v>
      </c>
      <c r="P38">
        <v>70.036150000000006</v>
      </c>
      <c r="Q38">
        <v>15.254156</v>
      </c>
      <c r="R38">
        <v>30.672905</v>
      </c>
      <c r="S38">
        <v>17.063243</v>
      </c>
      <c r="T38">
        <v>0.36597800000000003</v>
      </c>
      <c r="U38">
        <v>336.09782200000001</v>
      </c>
      <c r="V38">
        <v>19.965063000000001</v>
      </c>
      <c r="W38">
        <v>33.515214999999998</v>
      </c>
      <c r="X38">
        <v>94.711253999999997</v>
      </c>
      <c r="Y38">
        <v>0</v>
      </c>
      <c r="Z38">
        <v>12.62393</v>
      </c>
      <c r="AA38">
        <v>13.467027</v>
      </c>
      <c r="AB38">
        <v>13.100471000000001</v>
      </c>
      <c r="AC38">
        <v>9.6574270000000002</v>
      </c>
      <c r="AD38">
        <v>0</v>
      </c>
      <c r="AE38">
        <v>0</v>
      </c>
      <c r="AF38">
        <v>8.0237789999999993</v>
      </c>
      <c r="AG38">
        <v>41.553527000000003</v>
      </c>
      <c r="AH38">
        <v>37.637948000000002</v>
      </c>
      <c r="AI38">
        <v>0</v>
      </c>
      <c r="AJ38">
        <v>0</v>
      </c>
      <c r="AK38">
        <v>25.329529999999998</v>
      </c>
      <c r="AL38">
        <v>12.310344000000001</v>
      </c>
      <c r="AM38">
        <v>15.746130000000001</v>
      </c>
      <c r="AN38">
        <v>0.84902100000000003</v>
      </c>
      <c r="AO38">
        <v>0</v>
      </c>
      <c r="AP38">
        <v>2.2207159999999999</v>
      </c>
      <c r="AQ38">
        <v>42.334023999999999</v>
      </c>
      <c r="AR38">
        <v>45.720283000000002</v>
      </c>
      <c r="AS38">
        <v>30.720369999999999</v>
      </c>
      <c r="AT38">
        <v>10.832564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72.939838000000009</v>
      </c>
      <c r="BA38">
        <f t="shared" si="1"/>
        <v>2357.0459709999996</v>
      </c>
      <c r="BD38">
        <v>5.13</v>
      </c>
      <c r="BE38">
        <v>0</v>
      </c>
      <c r="BF38">
        <v>2.14</v>
      </c>
      <c r="BG38">
        <v>0.85</v>
      </c>
      <c r="BH38">
        <v>5.83</v>
      </c>
      <c r="BI38">
        <v>0.81</v>
      </c>
      <c r="BJ38">
        <v>1.08</v>
      </c>
      <c r="BK38">
        <v>1.67</v>
      </c>
      <c r="BL38">
        <v>1.06</v>
      </c>
      <c r="BM38">
        <v>0.08</v>
      </c>
      <c r="BN38">
        <v>3.39</v>
      </c>
      <c r="BO38">
        <v>3.63</v>
      </c>
      <c r="BP38">
        <v>0</v>
      </c>
      <c r="BQ38">
        <v>1.95</v>
      </c>
      <c r="BR38">
        <v>2.11</v>
      </c>
      <c r="BS38">
        <v>0.89</v>
      </c>
      <c r="BT38">
        <v>2.5931600000000001</v>
      </c>
      <c r="BU38">
        <v>1.29233</v>
      </c>
      <c r="BV38">
        <v>1.922528</v>
      </c>
      <c r="BW38">
        <v>1.871267</v>
      </c>
      <c r="BX38">
        <v>0.94368600000000002</v>
      </c>
      <c r="BY38">
        <v>2.58466</v>
      </c>
      <c r="BZ38">
        <v>1.2785439999999999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5.1176250000000003</v>
      </c>
      <c r="CK38">
        <v>0.90060799999999996</v>
      </c>
      <c r="CL38">
        <v>1.866587</v>
      </c>
      <c r="CM38">
        <v>3.3821099999999999</v>
      </c>
      <c r="CN38">
        <v>3.4117500000000001</v>
      </c>
      <c r="CO38">
        <v>4.1354550000000003</v>
      </c>
      <c r="CP38">
        <v>4.101</v>
      </c>
      <c r="CQ38">
        <v>1.705875</v>
      </c>
      <c r="CR38">
        <v>0.81286000000000003</v>
      </c>
      <c r="CS38">
        <v>2.690321</v>
      </c>
      <c r="CT38">
        <v>0.48148099999999999</v>
      </c>
      <c r="CU38">
        <v>0</v>
      </c>
      <c r="CV38">
        <v>0.30202800000000002</v>
      </c>
      <c r="CW38">
        <v>0.92596299999999998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72.939838000000009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658.78303300000005</v>
      </c>
      <c r="L39">
        <v>421.170661</v>
      </c>
      <c r="M39">
        <v>89.491252000000003</v>
      </c>
      <c r="N39">
        <v>114.759384</v>
      </c>
      <c r="O39">
        <v>60.092925999999999</v>
      </c>
      <c r="P39">
        <v>70.036150000000006</v>
      </c>
      <c r="Q39">
        <v>15.254156</v>
      </c>
      <c r="R39">
        <v>30.672905</v>
      </c>
      <c r="S39">
        <v>17.063243</v>
      </c>
      <c r="T39">
        <v>0.36597800000000003</v>
      </c>
      <c r="U39">
        <v>336.09782200000001</v>
      </c>
      <c r="V39">
        <v>19.965063000000001</v>
      </c>
      <c r="W39">
        <v>33.515214999999998</v>
      </c>
      <c r="X39">
        <v>94.711253999999997</v>
      </c>
      <c r="Y39">
        <v>0</v>
      </c>
      <c r="Z39">
        <v>12.62393</v>
      </c>
      <c r="AA39">
        <v>13.467027</v>
      </c>
      <c r="AB39">
        <v>0</v>
      </c>
      <c r="AC39">
        <v>0</v>
      </c>
      <c r="AD39">
        <v>0</v>
      </c>
      <c r="AE39">
        <v>0</v>
      </c>
      <c r="AF39">
        <v>8.0237789999999993</v>
      </c>
      <c r="AG39">
        <v>41.553527000000003</v>
      </c>
      <c r="AH39">
        <v>16.372506999999999</v>
      </c>
      <c r="AI39">
        <v>0</v>
      </c>
      <c r="AJ39">
        <v>0</v>
      </c>
      <c r="AK39">
        <v>25.329529999999998</v>
      </c>
      <c r="AL39">
        <v>12.310344000000001</v>
      </c>
      <c r="AM39">
        <v>15.746130000000001</v>
      </c>
      <c r="AN39">
        <v>0.86788799999999999</v>
      </c>
      <c r="AO39">
        <v>0</v>
      </c>
      <c r="AP39">
        <v>2.2207159999999999</v>
      </c>
      <c r="AQ39">
        <v>28.222681999999999</v>
      </c>
      <c r="AR39">
        <v>45.720283000000002</v>
      </c>
      <c r="AS39">
        <v>30.720369999999999</v>
      </c>
      <c r="AT39">
        <v>10.832564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72.769947000000002</v>
      </c>
      <c r="BA39">
        <f t="shared" si="1"/>
        <v>2298.7602660000002</v>
      </c>
      <c r="BD39">
        <v>5.13</v>
      </c>
      <c r="BE39">
        <v>0</v>
      </c>
      <c r="BF39">
        <v>2.14</v>
      </c>
      <c r="BG39">
        <v>0.85</v>
      </c>
      <c r="BH39">
        <v>5.83</v>
      </c>
      <c r="BI39">
        <v>0.81</v>
      </c>
      <c r="BJ39">
        <v>1.08</v>
      </c>
      <c r="BK39">
        <v>1.67</v>
      </c>
      <c r="BL39">
        <v>1.06</v>
      </c>
      <c r="BM39">
        <v>0.08</v>
      </c>
      <c r="BN39">
        <v>3.39</v>
      </c>
      <c r="BO39">
        <v>3.63</v>
      </c>
      <c r="BP39">
        <v>0</v>
      </c>
      <c r="BQ39">
        <v>1.95</v>
      </c>
      <c r="BR39">
        <v>2.11</v>
      </c>
      <c r="BS39">
        <v>0.89</v>
      </c>
      <c r="BT39">
        <v>2.5931600000000001</v>
      </c>
      <c r="BU39">
        <v>1.29233</v>
      </c>
      <c r="BV39">
        <v>1.922528</v>
      </c>
      <c r="BW39">
        <v>1.871267</v>
      </c>
      <c r="BX39">
        <v>0.94368600000000002</v>
      </c>
      <c r="BY39">
        <v>2.58466</v>
      </c>
      <c r="BZ39">
        <v>1.2785439999999999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5.1176250000000003</v>
      </c>
      <c r="CK39">
        <v>0.90060799999999996</v>
      </c>
      <c r="CL39">
        <v>1.866587</v>
      </c>
      <c r="CM39">
        <v>3.3821099999999999</v>
      </c>
      <c r="CN39">
        <v>3.4117500000000001</v>
      </c>
      <c r="CO39">
        <v>4.1354550000000003</v>
      </c>
      <c r="CP39">
        <v>4.101</v>
      </c>
      <c r="CQ39">
        <v>1.705875</v>
      </c>
      <c r="CR39">
        <v>0.81286000000000003</v>
      </c>
      <c r="CS39">
        <v>2.690321</v>
      </c>
      <c r="CT39">
        <v>0.48148099999999999</v>
      </c>
      <c r="CU39">
        <v>0</v>
      </c>
      <c r="CV39">
        <v>0.132137</v>
      </c>
      <c r="CW39">
        <v>0.92596299999999998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72.769947000000002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658.78303300000005</v>
      </c>
      <c r="L40">
        <v>421.170661</v>
      </c>
      <c r="M40">
        <v>89.491252000000003</v>
      </c>
      <c r="N40">
        <v>114.759384</v>
      </c>
      <c r="O40">
        <v>60.092925999999999</v>
      </c>
      <c r="P40">
        <v>70.036150000000006</v>
      </c>
      <c r="Q40">
        <v>15.254156</v>
      </c>
      <c r="R40">
        <v>30.672905</v>
      </c>
      <c r="S40">
        <v>17.063243</v>
      </c>
      <c r="T40">
        <v>0.36597800000000003</v>
      </c>
      <c r="U40">
        <v>336.09782200000001</v>
      </c>
      <c r="V40">
        <v>19.965063000000001</v>
      </c>
      <c r="W40">
        <v>33.515214999999998</v>
      </c>
      <c r="X40">
        <v>94.711253999999997</v>
      </c>
      <c r="Y40">
        <v>0</v>
      </c>
      <c r="Z40">
        <v>12.62393</v>
      </c>
      <c r="AA40">
        <v>3.652075</v>
      </c>
      <c r="AB40">
        <v>0</v>
      </c>
      <c r="AC40">
        <v>0</v>
      </c>
      <c r="AD40">
        <v>0</v>
      </c>
      <c r="AE40">
        <v>0</v>
      </c>
      <c r="AF40">
        <v>8.0237789999999993</v>
      </c>
      <c r="AG40">
        <v>41.553527000000003</v>
      </c>
      <c r="AH40">
        <v>0</v>
      </c>
      <c r="AI40">
        <v>0</v>
      </c>
      <c r="AJ40">
        <v>0</v>
      </c>
      <c r="AK40">
        <v>25.329529999999998</v>
      </c>
      <c r="AL40">
        <v>12.310344000000001</v>
      </c>
      <c r="AM40">
        <v>15.746130000000001</v>
      </c>
      <c r="AN40">
        <v>0.86788799999999999</v>
      </c>
      <c r="AO40">
        <v>0</v>
      </c>
      <c r="AP40">
        <v>2.2207159999999999</v>
      </c>
      <c r="AQ40">
        <v>14.111340999999999</v>
      </c>
      <c r="AR40">
        <v>45.720283000000002</v>
      </c>
      <c r="AS40">
        <v>30.720369999999999</v>
      </c>
      <c r="AT40">
        <v>10.832564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72.637810000000002</v>
      </c>
      <c r="BA40">
        <f t="shared" si="1"/>
        <v>2258.3293290000001</v>
      </c>
      <c r="BD40">
        <v>5.13</v>
      </c>
      <c r="BE40">
        <v>0</v>
      </c>
      <c r="BF40">
        <v>2.14</v>
      </c>
      <c r="BG40">
        <v>0.85</v>
      </c>
      <c r="BH40">
        <v>5.83</v>
      </c>
      <c r="BI40">
        <v>0.81</v>
      </c>
      <c r="BJ40">
        <v>1.08</v>
      </c>
      <c r="BK40">
        <v>1.67</v>
      </c>
      <c r="BL40">
        <v>1.06</v>
      </c>
      <c r="BM40">
        <v>0.08</v>
      </c>
      <c r="BN40">
        <v>3.39</v>
      </c>
      <c r="BO40">
        <v>3.63</v>
      </c>
      <c r="BP40">
        <v>0</v>
      </c>
      <c r="BQ40">
        <v>1.95</v>
      </c>
      <c r="BR40">
        <v>2.11</v>
      </c>
      <c r="BS40">
        <v>0.89</v>
      </c>
      <c r="BT40">
        <v>2.5931600000000001</v>
      </c>
      <c r="BU40">
        <v>1.29233</v>
      </c>
      <c r="BV40">
        <v>1.922528</v>
      </c>
      <c r="BW40">
        <v>1.871267</v>
      </c>
      <c r="BX40">
        <v>0.94368600000000002</v>
      </c>
      <c r="BY40">
        <v>2.58466</v>
      </c>
      <c r="BZ40">
        <v>1.2785439999999999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5.1176250000000003</v>
      </c>
      <c r="CK40">
        <v>0.90060799999999996</v>
      </c>
      <c r="CL40">
        <v>1.866587</v>
      </c>
      <c r="CM40">
        <v>3.3821099999999999</v>
      </c>
      <c r="CN40">
        <v>3.4117500000000001</v>
      </c>
      <c r="CO40">
        <v>4.1354550000000003</v>
      </c>
      <c r="CP40">
        <v>4.101</v>
      </c>
      <c r="CQ40">
        <v>1.705875</v>
      </c>
      <c r="CR40">
        <v>0.81286000000000003</v>
      </c>
      <c r="CS40">
        <v>2.690321</v>
      </c>
      <c r="CT40">
        <v>0.48148099999999999</v>
      </c>
      <c r="CU40">
        <v>0</v>
      </c>
      <c r="CV40">
        <v>0</v>
      </c>
      <c r="CW40">
        <v>0.92596299999999998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72.637810000000002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658.78303300000005</v>
      </c>
      <c r="L41">
        <v>421.170661</v>
      </c>
      <c r="M41">
        <v>89.491252000000003</v>
      </c>
      <c r="N41">
        <v>114.759384</v>
      </c>
      <c r="O41">
        <v>60.092925999999999</v>
      </c>
      <c r="P41">
        <v>70.036150000000006</v>
      </c>
      <c r="Q41">
        <v>15.254156</v>
      </c>
      <c r="R41">
        <v>30.672905</v>
      </c>
      <c r="S41">
        <v>17.063243</v>
      </c>
      <c r="T41">
        <v>0.36597800000000003</v>
      </c>
      <c r="U41">
        <v>336.09782200000001</v>
      </c>
      <c r="V41">
        <v>19.965063000000001</v>
      </c>
      <c r="W41">
        <v>33.515214999999998</v>
      </c>
      <c r="X41">
        <v>94.711253999999997</v>
      </c>
      <c r="Y41">
        <v>0</v>
      </c>
      <c r="Z41">
        <v>12.62393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8.0237789999999993</v>
      </c>
      <c r="AG41">
        <v>41.553527000000003</v>
      </c>
      <c r="AH41">
        <v>0</v>
      </c>
      <c r="AI41">
        <v>0</v>
      </c>
      <c r="AJ41">
        <v>0</v>
      </c>
      <c r="AK41">
        <v>25.329529999999998</v>
      </c>
      <c r="AL41">
        <v>23.501566</v>
      </c>
      <c r="AM41">
        <v>15.746130000000001</v>
      </c>
      <c r="AN41">
        <v>0.86788799999999999</v>
      </c>
      <c r="AO41">
        <v>0</v>
      </c>
      <c r="AP41">
        <v>2.2207159999999999</v>
      </c>
      <c r="AQ41">
        <v>14.111340999999999</v>
      </c>
      <c r="AR41">
        <v>45.720283000000002</v>
      </c>
      <c r="AS41">
        <v>30.720369999999999</v>
      </c>
      <c r="AT41">
        <v>10.832564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72.607810000000001</v>
      </c>
      <c r="BA41">
        <f t="shared" si="1"/>
        <v>2265.8384759999999</v>
      </c>
      <c r="BD41">
        <v>5.13</v>
      </c>
      <c r="BE41">
        <v>0</v>
      </c>
      <c r="BF41">
        <v>2.14</v>
      </c>
      <c r="BG41">
        <v>0.85</v>
      </c>
      <c r="BH41">
        <v>5.83</v>
      </c>
      <c r="BI41">
        <v>0.78</v>
      </c>
      <c r="BJ41">
        <v>1.08</v>
      </c>
      <c r="BK41">
        <v>1.67</v>
      </c>
      <c r="BL41">
        <v>1.06</v>
      </c>
      <c r="BM41">
        <v>0.08</v>
      </c>
      <c r="BN41">
        <v>3.39</v>
      </c>
      <c r="BO41">
        <v>3.63</v>
      </c>
      <c r="BP41">
        <v>0</v>
      </c>
      <c r="BQ41">
        <v>1.95</v>
      </c>
      <c r="BR41">
        <v>2.11</v>
      </c>
      <c r="BS41">
        <v>0.89</v>
      </c>
      <c r="BT41">
        <v>2.5931600000000001</v>
      </c>
      <c r="BU41">
        <v>1.29233</v>
      </c>
      <c r="BV41">
        <v>1.922528</v>
      </c>
      <c r="BW41">
        <v>1.871267</v>
      </c>
      <c r="BX41">
        <v>0.94368600000000002</v>
      </c>
      <c r="BY41">
        <v>2.58466</v>
      </c>
      <c r="BZ41">
        <v>1.2785439999999999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5.1176250000000003</v>
      </c>
      <c r="CK41">
        <v>0.90060799999999996</v>
      </c>
      <c r="CL41">
        <v>1.866587</v>
      </c>
      <c r="CM41">
        <v>3.3821099999999999</v>
      </c>
      <c r="CN41">
        <v>3.4117500000000001</v>
      </c>
      <c r="CO41">
        <v>4.1354550000000003</v>
      </c>
      <c r="CP41">
        <v>4.101</v>
      </c>
      <c r="CQ41">
        <v>1.705875</v>
      </c>
      <c r="CR41">
        <v>0.81286000000000003</v>
      </c>
      <c r="CS41">
        <v>2.690321</v>
      </c>
      <c r="CT41">
        <v>0.48148099999999999</v>
      </c>
      <c r="CU41">
        <v>0</v>
      </c>
      <c r="CV41">
        <v>0</v>
      </c>
      <c r="CW41">
        <v>0.92596299999999998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72.607810000000001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658.78303300000005</v>
      </c>
      <c r="L42">
        <v>421.170661</v>
      </c>
      <c r="M42">
        <v>89.491252000000003</v>
      </c>
      <c r="N42">
        <v>114.759384</v>
      </c>
      <c r="O42">
        <v>60.092925999999999</v>
      </c>
      <c r="P42">
        <v>70.036150000000006</v>
      </c>
      <c r="Q42">
        <v>15.254156</v>
      </c>
      <c r="R42">
        <v>30.672905</v>
      </c>
      <c r="S42">
        <v>17.063243</v>
      </c>
      <c r="T42">
        <v>0.36597800000000003</v>
      </c>
      <c r="U42">
        <v>336.09782200000001</v>
      </c>
      <c r="V42">
        <v>19.965063000000001</v>
      </c>
      <c r="W42">
        <v>33.515214999999998</v>
      </c>
      <c r="X42">
        <v>94.711253999999997</v>
      </c>
      <c r="Y42">
        <v>0</v>
      </c>
      <c r="Z42">
        <v>12.62393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8.0237789999999993</v>
      </c>
      <c r="AG42">
        <v>41.553527000000003</v>
      </c>
      <c r="AH42">
        <v>0</v>
      </c>
      <c r="AI42">
        <v>0</v>
      </c>
      <c r="AJ42">
        <v>0</v>
      </c>
      <c r="AK42">
        <v>25.329529999999998</v>
      </c>
      <c r="AL42">
        <v>23.501566</v>
      </c>
      <c r="AM42">
        <v>15.746130000000001</v>
      </c>
      <c r="AN42">
        <v>0.86788799999999999</v>
      </c>
      <c r="AO42">
        <v>0</v>
      </c>
      <c r="AP42">
        <v>2.2207159999999999</v>
      </c>
      <c r="AQ42">
        <v>14.111340999999999</v>
      </c>
      <c r="AR42">
        <v>45.720283000000002</v>
      </c>
      <c r="AS42">
        <v>30.720369999999999</v>
      </c>
      <c r="AT42">
        <v>10.832564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72.627809999999997</v>
      </c>
      <c r="BA42">
        <f t="shared" si="1"/>
        <v>2265.8584759999999</v>
      </c>
      <c r="BD42">
        <v>5.13</v>
      </c>
      <c r="BE42">
        <v>0</v>
      </c>
      <c r="BF42">
        <v>2.14</v>
      </c>
      <c r="BG42">
        <v>0.85</v>
      </c>
      <c r="BH42">
        <v>5.83</v>
      </c>
      <c r="BI42">
        <v>0.8</v>
      </c>
      <c r="BJ42">
        <v>1.08</v>
      </c>
      <c r="BK42">
        <v>1.67</v>
      </c>
      <c r="BL42">
        <v>1.06</v>
      </c>
      <c r="BM42">
        <v>0.08</v>
      </c>
      <c r="BN42">
        <v>3.39</v>
      </c>
      <c r="BO42">
        <v>3.63</v>
      </c>
      <c r="BP42">
        <v>0</v>
      </c>
      <c r="BQ42">
        <v>1.95</v>
      </c>
      <c r="BR42">
        <v>2.11</v>
      </c>
      <c r="BS42">
        <v>0.89</v>
      </c>
      <c r="BT42">
        <v>2.5931600000000001</v>
      </c>
      <c r="BU42">
        <v>1.29233</v>
      </c>
      <c r="BV42">
        <v>1.922528</v>
      </c>
      <c r="BW42">
        <v>1.871267</v>
      </c>
      <c r="BX42">
        <v>0.94368600000000002</v>
      </c>
      <c r="BY42">
        <v>2.58466</v>
      </c>
      <c r="BZ42">
        <v>1.2785439999999999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5.1176250000000003</v>
      </c>
      <c r="CK42">
        <v>0.90060799999999996</v>
      </c>
      <c r="CL42">
        <v>1.866587</v>
      </c>
      <c r="CM42">
        <v>3.3821099999999999</v>
      </c>
      <c r="CN42">
        <v>3.4117500000000001</v>
      </c>
      <c r="CO42">
        <v>4.1354550000000003</v>
      </c>
      <c r="CP42">
        <v>4.101</v>
      </c>
      <c r="CQ42">
        <v>1.705875</v>
      </c>
      <c r="CR42">
        <v>0.81286000000000003</v>
      </c>
      <c r="CS42">
        <v>2.690321</v>
      </c>
      <c r="CT42">
        <v>0.48148099999999999</v>
      </c>
      <c r="CU42">
        <v>0</v>
      </c>
      <c r="CV42">
        <v>0</v>
      </c>
      <c r="CW42">
        <v>0.92596299999999998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72.627809999999997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658.78303300000005</v>
      </c>
      <c r="L43">
        <v>421.170661</v>
      </c>
      <c r="M43">
        <v>89.491252000000003</v>
      </c>
      <c r="N43">
        <v>114.759384</v>
      </c>
      <c r="O43">
        <v>60.092925999999999</v>
      </c>
      <c r="P43">
        <v>70.036150000000006</v>
      </c>
      <c r="Q43">
        <v>15.254156</v>
      </c>
      <c r="R43">
        <v>30.672905</v>
      </c>
      <c r="S43">
        <v>17.063243</v>
      </c>
      <c r="T43">
        <v>0.36597800000000003</v>
      </c>
      <c r="U43">
        <v>336.09782200000001</v>
      </c>
      <c r="V43">
        <v>19.965063000000001</v>
      </c>
      <c r="W43">
        <v>33.515214999999998</v>
      </c>
      <c r="X43">
        <v>94.711253999999997</v>
      </c>
      <c r="Y43">
        <v>0</v>
      </c>
      <c r="Z43">
        <v>6.3119649999999998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8.0237789999999993</v>
      </c>
      <c r="AG43">
        <v>41.553527000000003</v>
      </c>
      <c r="AH43">
        <v>0</v>
      </c>
      <c r="AI43">
        <v>0</v>
      </c>
      <c r="AJ43">
        <v>0</v>
      </c>
      <c r="AK43">
        <v>25.329529999999998</v>
      </c>
      <c r="AL43">
        <v>23.501566</v>
      </c>
      <c r="AM43">
        <v>10.51867</v>
      </c>
      <c r="AN43">
        <v>0.86788799999999999</v>
      </c>
      <c r="AO43">
        <v>0</v>
      </c>
      <c r="AP43">
        <v>2.2207159999999999</v>
      </c>
      <c r="AQ43">
        <v>14.111340999999999</v>
      </c>
      <c r="AR43">
        <v>45.720283000000002</v>
      </c>
      <c r="AS43">
        <v>31.093491</v>
      </c>
      <c r="AT43">
        <v>10.832564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72.438268999999991</v>
      </c>
      <c r="BA43">
        <f t="shared" si="1"/>
        <v>2254.5026310000003</v>
      </c>
      <c r="BD43">
        <v>5.13</v>
      </c>
      <c r="BE43">
        <v>0</v>
      </c>
      <c r="BF43">
        <v>2.14</v>
      </c>
      <c r="BG43">
        <v>0.85</v>
      </c>
      <c r="BH43">
        <v>5.83</v>
      </c>
      <c r="BI43">
        <v>0.8</v>
      </c>
      <c r="BJ43">
        <v>1.08</v>
      </c>
      <c r="BK43">
        <v>1.67</v>
      </c>
      <c r="BL43">
        <v>1.06</v>
      </c>
      <c r="BM43">
        <v>0.08</v>
      </c>
      <c r="BN43">
        <v>3.39</v>
      </c>
      <c r="BO43">
        <v>3.63</v>
      </c>
      <c r="BP43">
        <v>0</v>
      </c>
      <c r="BQ43">
        <v>1.95</v>
      </c>
      <c r="BR43">
        <v>2.11</v>
      </c>
      <c r="BS43">
        <v>0.89</v>
      </c>
      <c r="BT43">
        <v>2.5931600000000001</v>
      </c>
      <c r="BU43">
        <v>1.29233</v>
      </c>
      <c r="BV43">
        <v>1.922528</v>
      </c>
      <c r="BW43">
        <v>1.871267</v>
      </c>
      <c r="BX43">
        <v>0.94368600000000002</v>
      </c>
      <c r="BY43">
        <v>2.58466</v>
      </c>
      <c r="BZ43">
        <v>1.2785439999999999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5.1176250000000003</v>
      </c>
      <c r="CK43">
        <v>0.90060799999999996</v>
      </c>
      <c r="CL43">
        <v>1.866587</v>
      </c>
      <c r="CM43">
        <v>3.3821099999999999</v>
      </c>
      <c r="CN43">
        <v>3.4117500000000001</v>
      </c>
      <c r="CO43">
        <v>4.1354550000000003</v>
      </c>
      <c r="CP43">
        <v>4.101</v>
      </c>
      <c r="CQ43">
        <v>1.5163340000000001</v>
      </c>
      <c r="CR43">
        <v>0.81286000000000003</v>
      </c>
      <c r="CS43">
        <v>2.690321</v>
      </c>
      <c r="CT43">
        <v>0.48148099999999999</v>
      </c>
      <c r="CU43">
        <v>0</v>
      </c>
      <c r="CV43">
        <v>0</v>
      </c>
      <c r="CW43">
        <v>0.92596299999999998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72.438268999999991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658.78303300000005</v>
      </c>
      <c r="L44">
        <v>421.170661</v>
      </c>
      <c r="M44">
        <v>89.491252000000003</v>
      </c>
      <c r="N44">
        <v>114.759384</v>
      </c>
      <c r="O44">
        <v>60.092925999999999</v>
      </c>
      <c r="P44">
        <v>70.036150000000006</v>
      </c>
      <c r="Q44">
        <v>15.254156</v>
      </c>
      <c r="R44">
        <v>30.672905</v>
      </c>
      <c r="S44">
        <v>17.063243</v>
      </c>
      <c r="T44">
        <v>0.36597800000000003</v>
      </c>
      <c r="U44">
        <v>336.09782200000001</v>
      </c>
      <c r="V44">
        <v>19.965063000000001</v>
      </c>
      <c r="W44">
        <v>33.515214999999998</v>
      </c>
      <c r="X44">
        <v>94.711253999999997</v>
      </c>
      <c r="Y44">
        <v>0</v>
      </c>
      <c r="Z44">
        <v>6.3119649999999998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8.0237789999999993</v>
      </c>
      <c r="AG44">
        <v>41.553527000000003</v>
      </c>
      <c r="AH44">
        <v>0</v>
      </c>
      <c r="AI44">
        <v>0</v>
      </c>
      <c r="AJ44">
        <v>0</v>
      </c>
      <c r="AK44">
        <v>25.329529999999998</v>
      </c>
      <c r="AL44">
        <v>23.501566</v>
      </c>
      <c r="AM44">
        <v>10.51867</v>
      </c>
      <c r="AN44">
        <v>0.86788799999999999</v>
      </c>
      <c r="AO44">
        <v>0</v>
      </c>
      <c r="AP44">
        <v>2.2207159999999999</v>
      </c>
      <c r="AQ44">
        <v>14.111340999999999</v>
      </c>
      <c r="AR44">
        <v>45.720283000000002</v>
      </c>
      <c r="AS44">
        <v>31.093491</v>
      </c>
      <c r="AT44">
        <v>10.832564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72.468268999999992</v>
      </c>
      <c r="BA44">
        <f t="shared" si="1"/>
        <v>2254.532631</v>
      </c>
      <c r="BD44">
        <v>5.13</v>
      </c>
      <c r="BE44">
        <v>0</v>
      </c>
      <c r="BF44">
        <v>2.14</v>
      </c>
      <c r="BG44">
        <v>0.85</v>
      </c>
      <c r="BH44">
        <v>5.83</v>
      </c>
      <c r="BI44">
        <v>0.83</v>
      </c>
      <c r="BJ44">
        <v>1.08</v>
      </c>
      <c r="BK44">
        <v>1.67</v>
      </c>
      <c r="BL44">
        <v>1.06</v>
      </c>
      <c r="BM44">
        <v>0.08</v>
      </c>
      <c r="BN44">
        <v>3.39</v>
      </c>
      <c r="BO44">
        <v>3.63</v>
      </c>
      <c r="BP44">
        <v>0</v>
      </c>
      <c r="BQ44">
        <v>1.95</v>
      </c>
      <c r="BR44">
        <v>2.11</v>
      </c>
      <c r="BS44">
        <v>0.89</v>
      </c>
      <c r="BT44">
        <v>2.5931600000000001</v>
      </c>
      <c r="BU44">
        <v>1.29233</v>
      </c>
      <c r="BV44">
        <v>1.922528</v>
      </c>
      <c r="BW44">
        <v>1.871267</v>
      </c>
      <c r="BX44">
        <v>0.94368600000000002</v>
      </c>
      <c r="BY44">
        <v>2.58466</v>
      </c>
      <c r="BZ44">
        <v>1.2785439999999999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5.1176250000000003</v>
      </c>
      <c r="CK44">
        <v>0.90060799999999996</v>
      </c>
      <c r="CL44">
        <v>1.866587</v>
      </c>
      <c r="CM44">
        <v>3.3821099999999999</v>
      </c>
      <c r="CN44">
        <v>3.4117500000000001</v>
      </c>
      <c r="CO44">
        <v>4.1354550000000003</v>
      </c>
      <c r="CP44">
        <v>4.101</v>
      </c>
      <c r="CQ44">
        <v>1.5163340000000001</v>
      </c>
      <c r="CR44">
        <v>0.81286000000000003</v>
      </c>
      <c r="CS44">
        <v>2.690321</v>
      </c>
      <c r="CT44">
        <v>0.48148099999999999</v>
      </c>
      <c r="CU44">
        <v>0</v>
      </c>
      <c r="CV44">
        <v>0</v>
      </c>
      <c r="CW44">
        <v>0.92596299999999998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72.468268999999992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658.78303300000005</v>
      </c>
      <c r="L45">
        <v>421.170661</v>
      </c>
      <c r="M45">
        <v>89.491252000000003</v>
      </c>
      <c r="N45">
        <v>114.759384</v>
      </c>
      <c r="O45">
        <v>60.092925999999999</v>
      </c>
      <c r="P45">
        <v>58.556480000000001</v>
      </c>
      <c r="Q45">
        <v>15.254156</v>
      </c>
      <c r="R45">
        <v>30.672905</v>
      </c>
      <c r="S45">
        <v>17.063243</v>
      </c>
      <c r="T45">
        <v>0.36597800000000003</v>
      </c>
      <c r="U45">
        <v>336.09782200000001</v>
      </c>
      <c r="V45">
        <v>19.965063000000001</v>
      </c>
      <c r="W45">
        <v>33.515214999999998</v>
      </c>
      <c r="X45">
        <v>94.711253999999997</v>
      </c>
      <c r="Y45">
        <v>0</v>
      </c>
      <c r="Z45">
        <v>6.3119649999999998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8.0237789999999993</v>
      </c>
      <c r="AG45">
        <v>41.553527000000003</v>
      </c>
      <c r="AH45">
        <v>0</v>
      </c>
      <c r="AI45">
        <v>0</v>
      </c>
      <c r="AJ45">
        <v>0</v>
      </c>
      <c r="AK45">
        <v>25.329529999999998</v>
      </c>
      <c r="AL45">
        <v>23.501566</v>
      </c>
      <c r="AM45">
        <v>10.51867</v>
      </c>
      <c r="AN45">
        <v>0.86788799999999999</v>
      </c>
      <c r="AO45">
        <v>0</v>
      </c>
      <c r="AP45">
        <v>2.2207159999999999</v>
      </c>
      <c r="AQ45">
        <v>14.111340999999999</v>
      </c>
      <c r="AR45">
        <v>45.720283000000002</v>
      </c>
      <c r="AS45">
        <v>31.093491</v>
      </c>
      <c r="AT45">
        <v>10.832564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71.846962999999988</v>
      </c>
      <c r="BA45">
        <f t="shared" si="1"/>
        <v>2242.4316549999999</v>
      </c>
      <c r="BD45">
        <v>5.13</v>
      </c>
      <c r="BE45">
        <v>0</v>
      </c>
      <c r="BF45">
        <v>2.14</v>
      </c>
      <c r="BG45">
        <v>0.85</v>
      </c>
      <c r="BH45">
        <v>5.83</v>
      </c>
      <c r="BI45">
        <v>0.83</v>
      </c>
      <c r="BJ45">
        <v>1.08</v>
      </c>
      <c r="BK45">
        <v>1.67</v>
      </c>
      <c r="BL45">
        <v>1.06</v>
      </c>
      <c r="BM45">
        <v>0.08</v>
      </c>
      <c r="BN45">
        <v>3.39</v>
      </c>
      <c r="BO45">
        <v>3.63</v>
      </c>
      <c r="BP45">
        <v>0</v>
      </c>
      <c r="BQ45">
        <v>1.95</v>
      </c>
      <c r="BR45">
        <v>2.11</v>
      </c>
      <c r="BS45">
        <v>0.89</v>
      </c>
      <c r="BT45">
        <v>2.5931600000000001</v>
      </c>
      <c r="BU45">
        <v>1.29233</v>
      </c>
      <c r="BV45">
        <v>1.922528</v>
      </c>
      <c r="BW45">
        <v>1.871267</v>
      </c>
      <c r="BX45">
        <v>0.94368600000000002</v>
      </c>
      <c r="BY45">
        <v>2.58466</v>
      </c>
      <c r="BZ45">
        <v>1.2785439999999999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5.1176250000000003</v>
      </c>
      <c r="CK45">
        <v>0.90060799999999996</v>
      </c>
      <c r="CL45">
        <v>1.866587</v>
      </c>
      <c r="CM45">
        <v>3.3821099999999999</v>
      </c>
      <c r="CN45">
        <v>3.4117500000000001</v>
      </c>
      <c r="CO45">
        <v>4.1354550000000003</v>
      </c>
      <c r="CP45">
        <v>4.101</v>
      </c>
      <c r="CQ45">
        <v>1.3233459999999999</v>
      </c>
      <c r="CR45">
        <v>0.81286000000000003</v>
      </c>
      <c r="CS45">
        <v>2.690321</v>
      </c>
      <c r="CT45">
        <v>5.3163000000000002E-2</v>
      </c>
      <c r="CU45">
        <v>0</v>
      </c>
      <c r="CV45">
        <v>0</v>
      </c>
      <c r="CW45">
        <v>0.92596299999999998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71.846962999999988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658.78303300000005</v>
      </c>
      <c r="L46">
        <v>421.170661</v>
      </c>
      <c r="M46">
        <v>89.491252000000003</v>
      </c>
      <c r="N46">
        <v>114.759384</v>
      </c>
      <c r="O46">
        <v>60.092925999999999</v>
      </c>
      <c r="P46">
        <v>58.556480000000001</v>
      </c>
      <c r="Q46">
        <v>15.254156</v>
      </c>
      <c r="R46">
        <v>30.672905</v>
      </c>
      <c r="S46">
        <v>17.063243</v>
      </c>
      <c r="T46">
        <v>0.36597800000000003</v>
      </c>
      <c r="U46">
        <v>336.09782200000001</v>
      </c>
      <c r="V46">
        <v>19.965063000000001</v>
      </c>
      <c r="W46">
        <v>33.515214999999998</v>
      </c>
      <c r="X46">
        <v>94.711253999999997</v>
      </c>
      <c r="Y46">
        <v>0</v>
      </c>
      <c r="Z46">
        <v>6.3119649999999998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8.0237789999999993</v>
      </c>
      <c r="AG46">
        <v>41.553527000000003</v>
      </c>
      <c r="AH46">
        <v>0</v>
      </c>
      <c r="AI46">
        <v>0</v>
      </c>
      <c r="AJ46">
        <v>0</v>
      </c>
      <c r="AK46">
        <v>25.329529999999998</v>
      </c>
      <c r="AL46">
        <v>23.501566</v>
      </c>
      <c r="AM46">
        <v>10.51867</v>
      </c>
      <c r="AN46">
        <v>0.86788799999999999</v>
      </c>
      <c r="AO46">
        <v>0</v>
      </c>
      <c r="AP46">
        <v>2.2207159999999999</v>
      </c>
      <c r="AQ46">
        <v>14.111340999999999</v>
      </c>
      <c r="AR46">
        <v>45.720283000000002</v>
      </c>
      <c r="AS46">
        <v>31.093491</v>
      </c>
      <c r="AT46">
        <v>10.832564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71.79379999999999</v>
      </c>
      <c r="BA46">
        <f t="shared" si="1"/>
        <v>2242.3784919999998</v>
      </c>
      <c r="BD46">
        <v>5.13</v>
      </c>
      <c r="BE46">
        <v>0</v>
      </c>
      <c r="BF46">
        <v>2.14</v>
      </c>
      <c r="BG46">
        <v>0.85</v>
      </c>
      <c r="BH46">
        <v>5.83</v>
      </c>
      <c r="BI46">
        <v>0.83</v>
      </c>
      <c r="BJ46">
        <v>1.08</v>
      </c>
      <c r="BK46">
        <v>1.67</v>
      </c>
      <c r="BL46">
        <v>1.06</v>
      </c>
      <c r="BM46">
        <v>0.08</v>
      </c>
      <c r="BN46">
        <v>3.39</v>
      </c>
      <c r="BO46">
        <v>3.63</v>
      </c>
      <c r="BP46">
        <v>0</v>
      </c>
      <c r="BQ46">
        <v>1.95</v>
      </c>
      <c r="BR46">
        <v>2.11</v>
      </c>
      <c r="BS46">
        <v>0.89</v>
      </c>
      <c r="BT46">
        <v>2.5931600000000001</v>
      </c>
      <c r="BU46">
        <v>1.29233</v>
      </c>
      <c r="BV46">
        <v>1.922528</v>
      </c>
      <c r="BW46">
        <v>1.871267</v>
      </c>
      <c r="BX46">
        <v>0.94368600000000002</v>
      </c>
      <c r="BY46">
        <v>2.58466</v>
      </c>
      <c r="BZ46">
        <v>1.2785439999999999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5.1176250000000003</v>
      </c>
      <c r="CK46">
        <v>0.90060799999999996</v>
      </c>
      <c r="CL46">
        <v>1.866587</v>
      </c>
      <c r="CM46">
        <v>3.3821099999999999</v>
      </c>
      <c r="CN46">
        <v>3.4117500000000001</v>
      </c>
      <c r="CO46">
        <v>4.1354550000000003</v>
      </c>
      <c r="CP46">
        <v>4.101</v>
      </c>
      <c r="CQ46">
        <v>1.3233459999999999</v>
      </c>
      <c r="CR46">
        <v>0.81286000000000003</v>
      </c>
      <c r="CS46">
        <v>2.690321</v>
      </c>
      <c r="CT46">
        <v>0</v>
      </c>
      <c r="CU46">
        <v>0</v>
      </c>
      <c r="CV46">
        <v>0</v>
      </c>
      <c r="CW46">
        <v>0.92596299999999998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71.79379999999999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658.78303300000005</v>
      </c>
      <c r="L47">
        <v>421.170661</v>
      </c>
      <c r="M47">
        <v>89.491252000000003</v>
      </c>
      <c r="N47">
        <v>114.759384</v>
      </c>
      <c r="O47">
        <v>60.092925999999999</v>
      </c>
      <c r="P47">
        <v>58.556480000000001</v>
      </c>
      <c r="Q47">
        <v>15.254156</v>
      </c>
      <c r="R47">
        <v>30.672905</v>
      </c>
      <c r="S47">
        <v>17.063243</v>
      </c>
      <c r="T47">
        <v>0.36597800000000003</v>
      </c>
      <c r="U47">
        <v>336.09782200000001</v>
      </c>
      <c r="V47">
        <v>19.965063000000001</v>
      </c>
      <c r="W47">
        <v>33.515214999999998</v>
      </c>
      <c r="X47">
        <v>94.711253999999997</v>
      </c>
      <c r="Y47">
        <v>0</v>
      </c>
      <c r="Z47">
        <v>6.3119649999999998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8.0237789999999993</v>
      </c>
      <c r="AG47">
        <v>41.553527000000003</v>
      </c>
      <c r="AH47">
        <v>0</v>
      </c>
      <c r="AI47">
        <v>0</v>
      </c>
      <c r="AJ47">
        <v>0</v>
      </c>
      <c r="AK47">
        <v>25.329529999999998</v>
      </c>
      <c r="AL47">
        <v>23.501566</v>
      </c>
      <c r="AM47">
        <v>10.51867</v>
      </c>
      <c r="AN47">
        <v>0.86788799999999999</v>
      </c>
      <c r="AO47">
        <v>0</v>
      </c>
      <c r="AP47">
        <v>2.2207159999999999</v>
      </c>
      <c r="AQ47">
        <v>14.111340999999999</v>
      </c>
      <c r="AR47">
        <v>25.518298000000001</v>
      </c>
      <c r="AS47">
        <v>30.720369999999999</v>
      </c>
      <c r="AT47">
        <v>10.832564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71.773015999999998</v>
      </c>
      <c r="BA47">
        <f t="shared" si="1"/>
        <v>2221.7826019999998</v>
      </c>
      <c r="BD47">
        <v>5.13</v>
      </c>
      <c r="BE47">
        <v>0</v>
      </c>
      <c r="BF47">
        <v>2.14</v>
      </c>
      <c r="BG47">
        <v>0.85</v>
      </c>
      <c r="BH47">
        <v>5.83</v>
      </c>
      <c r="BI47">
        <v>0.83</v>
      </c>
      <c r="BJ47">
        <v>1.08</v>
      </c>
      <c r="BK47">
        <v>1.67</v>
      </c>
      <c r="BL47">
        <v>1.06</v>
      </c>
      <c r="BM47">
        <v>0.08</v>
      </c>
      <c r="BN47">
        <v>3.39</v>
      </c>
      <c r="BO47">
        <v>3.63</v>
      </c>
      <c r="BP47">
        <v>0</v>
      </c>
      <c r="BQ47">
        <v>1.95</v>
      </c>
      <c r="BR47">
        <v>2.11</v>
      </c>
      <c r="BS47">
        <v>0.89</v>
      </c>
      <c r="BT47">
        <v>2.5931600000000001</v>
      </c>
      <c r="BU47">
        <v>1.29233</v>
      </c>
      <c r="BV47">
        <v>1.9017440000000001</v>
      </c>
      <c r="BW47">
        <v>1.871267</v>
      </c>
      <c r="BX47">
        <v>0.94368600000000002</v>
      </c>
      <c r="BY47">
        <v>2.58466</v>
      </c>
      <c r="BZ47">
        <v>1.2785439999999999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5.1176250000000003</v>
      </c>
      <c r="CK47">
        <v>0.90060799999999996</v>
      </c>
      <c r="CL47">
        <v>1.866587</v>
      </c>
      <c r="CM47">
        <v>3.3821099999999999</v>
      </c>
      <c r="CN47">
        <v>3.4117500000000001</v>
      </c>
      <c r="CO47">
        <v>4.1354550000000003</v>
      </c>
      <c r="CP47">
        <v>4.101</v>
      </c>
      <c r="CQ47">
        <v>1.3233459999999999</v>
      </c>
      <c r="CR47">
        <v>0.81286000000000003</v>
      </c>
      <c r="CS47">
        <v>2.690321</v>
      </c>
      <c r="CT47">
        <v>0</v>
      </c>
      <c r="CU47">
        <v>0</v>
      </c>
      <c r="CV47">
        <v>0</v>
      </c>
      <c r="CW47">
        <v>0.92596299999999998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71.773015999999998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658.78303300000005</v>
      </c>
      <c r="L48">
        <v>421.170661</v>
      </c>
      <c r="M48">
        <v>89.491252000000003</v>
      </c>
      <c r="N48">
        <v>114.759384</v>
      </c>
      <c r="O48">
        <v>60.092925999999999</v>
      </c>
      <c r="P48">
        <v>58.556480000000001</v>
      </c>
      <c r="Q48">
        <v>15.254156</v>
      </c>
      <c r="R48">
        <v>30.672905</v>
      </c>
      <c r="S48">
        <v>17.063243</v>
      </c>
      <c r="T48">
        <v>0.36597800000000003</v>
      </c>
      <c r="U48">
        <v>336.09782200000001</v>
      </c>
      <c r="V48">
        <v>19.965063000000001</v>
      </c>
      <c r="W48">
        <v>33.515214999999998</v>
      </c>
      <c r="X48">
        <v>94.711253999999997</v>
      </c>
      <c r="Y48">
        <v>0</v>
      </c>
      <c r="Z48">
        <v>6.3119649999999998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8.0237789999999993</v>
      </c>
      <c r="AG48">
        <v>41.553527000000003</v>
      </c>
      <c r="AH48">
        <v>0</v>
      </c>
      <c r="AI48">
        <v>0</v>
      </c>
      <c r="AJ48">
        <v>0</v>
      </c>
      <c r="AK48">
        <v>25.329529999999998</v>
      </c>
      <c r="AL48">
        <v>23.501566</v>
      </c>
      <c r="AM48">
        <v>10.51867</v>
      </c>
      <c r="AN48">
        <v>0.86788799999999999</v>
      </c>
      <c r="AO48">
        <v>0</v>
      </c>
      <c r="AP48">
        <v>2.2207159999999999</v>
      </c>
      <c r="AQ48">
        <v>14.111340999999999</v>
      </c>
      <c r="AR48">
        <v>4.25305</v>
      </c>
      <c r="AS48">
        <v>30.720369999999999</v>
      </c>
      <c r="AT48">
        <v>10.832564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71.773015999999998</v>
      </c>
      <c r="BA48">
        <f t="shared" si="1"/>
        <v>2200.5173539999996</v>
      </c>
      <c r="BD48">
        <v>5.13</v>
      </c>
      <c r="BE48">
        <v>0</v>
      </c>
      <c r="BF48">
        <v>2.14</v>
      </c>
      <c r="BG48">
        <v>0.85</v>
      </c>
      <c r="BH48">
        <v>5.83</v>
      </c>
      <c r="BI48">
        <v>0.83</v>
      </c>
      <c r="BJ48">
        <v>1.08</v>
      </c>
      <c r="BK48">
        <v>1.67</v>
      </c>
      <c r="BL48">
        <v>1.06</v>
      </c>
      <c r="BM48">
        <v>0.08</v>
      </c>
      <c r="BN48">
        <v>3.39</v>
      </c>
      <c r="BO48">
        <v>3.63</v>
      </c>
      <c r="BP48">
        <v>0</v>
      </c>
      <c r="BQ48">
        <v>1.95</v>
      </c>
      <c r="BR48">
        <v>2.11</v>
      </c>
      <c r="BS48">
        <v>0.89</v>
      </c>
      <c r="BT48">
        <v>2.5931600000000001</v>
      </c>
      <c r="BU48">
        <v>1.29233</v>
      </c>
      <c r="BV48">
        <v>1.9017440000000001</v>
      </c>
      <c r="BW48">
        <v>1.871267</v>
      </c>
      <c r="BX48">
        <v>0.94368600000000002</v>
      </c>
      <c r="BY48">
        <v>2.58466</v>
      </c>
      <c r="BZ48">
        <v>1.2785439999999999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5.1176250000000003</v>
      </c>
      <c r="CK48">
        <v>0.90060799999999996</v>
      </c>
      <c r="CL48">
        <v>1.866587</v>
      </c>
      <c r="CM48">
        <v>3.3821099999999999</v>
      </c>
      <c r="CN48">
        <v>3.4117500000000001</v>
      </c>
      <c r="CO48">
        <v>4.1354550000000003</v>
      </c>
      <c r="CP48">
        <v>4.101</v>
      </c>
      <c r="CQ48">
        <v>1.3233459999999999</v>
      </c>
      <c r="CR48">
        <v>0.81286000000000003</v>
      </c>
      <c r="CS48">
        <v>2.690321</v>
      </c>
      <c r="CT48">
        <v>0</v>
      </c>
      <c r="CU48">
        <v>0</v>
      </c>
      <c r="CV48">
        <v>0</v>
      </c>
      <c r="CW48">
        <v>0.92596299999999998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71.773015999999998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658.78303300000005</v>
      </c>
      <c r="L49">
        <v>421.170661</v>
      </c>
      <c r="M49">
        <v>84.627596999999994</v>
      </c>
      <c r="N49">
        <v>114.759384</v>
      </c>
      <c r="O49">
        <v>60.092925999999999</v>
      </c>
      <c r="P49">
        <v>58.556480000000001</v>
      </c>
      <c r="Q49">
        <v>15.254156</v>
      </c>
      <c r="R49">
        <v>30.672905</v>
      </c>
      <c r="S49">
        <v>17.063243</v>
      </c>
      <c r="T49">
        <v>0.36597800000000003</v>
      </c>
      <c r="U49">
        <v>336.09782200000001</v>
      </c>
      <c r="V49">
        <v>19.965063000000001</v>
      </c>
      <c r="W49">
        <v>33.515214999999998</v>
      </c>
      <c r="X49">
        <v>94.711253999999997</v>
      </c>
      <c r="Y49">
        <v>0</v>
      </c>
      <c r="Z49">
        <v>6.3119649999999998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8.0237789999999993</v>
      </c>
      <c r="AG49">
        <v>41.553527000000003</v>
      </c>
      <c r="AH49">
        <v>0</v>
      </c>
      <c r="AI49">
        <v>0</v>
      </c>
      <c r="AJ49">
        <v>0</v>
      </c>
      <c r="AK49">
        <v>25.329529999999998</v>
      </c>
      <c r="AL49">
        <v>23.501566</v>
      </c>
      <c r="AM49">
        <v>10.51867</v>
      </c>
      <c r="AN49">
        <v>0.86788799999999999</v>
      </c>
      <c r="AO49">
        <v>0</v>
      </c>
      <c r="AP49">
        <v>2.2207159999999999</v>
      </c>
      <c r="AQ49">
        <v>14.111340999999999</v>
      </c>
      <c r="AR49">
        <v>4.25305</v>
      </c>
      <c r="AS49">
        <v>30.720369999999999</v>
      </c>
      <c r="AT49">
        <v>10.832564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71.770307000000003</v>
      </c>
      <c r="BA49">
        <f t="shared" si="1"/>
        <v>2195.6509899999992</v>
      </c>
      <c r="BD49">
        <v>5.13</v>
      </c>
      <c r="BE49">
        <v>0</v>
      </c>
      <c r="BF49">
        <v>2.14</v>
      </c>
      <c r="BG49">
        <v>0.85</v>
      </c>
      <c r="BH49">
        <v>5.83</v>
      </c>
      <c r="BI49">
        <v>0.91</v>
      </c>
      <c r="BJ49">
        <v>1.08</v>
      </c>
      <c r="BK49">
        <v>1.67</v>
      </c>
      <c r="BL49">
        <v>1.06</v>
      </c>
      <c r="BM49">
        <v>0.08</v>
      </c>
      <c r="BN49">
        <v>3.39</v>
      </c>
      <c r="BO49">
        <v>3.63</v>
      </c>
      <c r="BP49">
        <v>0</v>
      </c>
      <c r="BQ49">
        <v>1.95</v>
      </c>
      <c r="BR49">
        <v>2.11</v>
      </c>
      <c r="BS49">
        <v>0.89</v>
      </c>
      <c r="BT49">
        <v>2.5931600000000001</v>
      </c>
      <c r="BU49">
        <v>1.29233</v>
      </c>
      <c r="BV49">
        <v>1.9017440000000001</v>
      </c>
      <c r="BW49">
        <v>1.871267</v>
      </c>
      <c r="BX49">
        <v>0.94368600000000002</v>
      </c>
      <c r="BY49">
        <v>2.58466</v>
      </c>
      <c r="BZ49">
        <v>1.2785439999999999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5.1176250000000003</v>
      </c>
      <c r="CK49">
        <v>0.90060799999999996</v>
      </c>
      <c r="CL49">
        <v>1.866587</v>
      </c>
      <c r="CM49">
        <v>3.3821099999999999</v>
      </c>
      <c r="CN49">
        <v>3.4117500000000001</v>
      </c>
      <c r="CO49">
        <v>4.1354550000000003</v>
      </c>
      <c r="CP49">
        <v>4.101</v>
      </c>
      <c r="CQ49">
        <v>1.240637</v>
      </c>
      <c r="CR49">
        <v>0.81286000000000003</v>
      </c>
      <c r="CS49">
        <v>2.690321</v>
      </c>
      <c r="CT49">
        <v>0</v>
      </c>
      <c r="CU49">
        <v>0</v>
      </c>
      <c r="CV49">
        <v>0</v>
      </c>
      <c r="CW49">
        <v>0.92596299999999998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71.770307000000003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658.78303300000005</v>
      </c>
      <c r="L50">
        <v>421.170661</v>
      </c>
      <c r="M50">
        <v>84.627596999999994</v>
      </c>
      <c r="N50">
        <v>114.759384</v>
      </c>
      <c r="O50">
        <v>60.092925999999999</v>
      </c>
      <c r="P50">
        <v>58.556480000000001</v>
      </c>
      <c r="Q50">
        <v>15.254156</v>
      </c>
      <c r="R50">
        <v>30.672905</v>
      </c>
      <c r="S50">
        <v>17.063243</v>
      </c>
      <c r="T50">
        <v>0.36597800000000003</v>
      </c>
      <c r="U50">
        <v>336.09782200000001</v>
      </c>
      <c r="V50">
        <v>19.965063000000001</v>
      </c>
      <c r="W50">
        <v>33.515214999999998</v>
      </c>
      <c r="X50">
        <v>94.711253999999997</v>
      </c>
      <c r="Y50">
        <v>0</v>
      </c>
      <c r="Z50">
        <v>6.3119649999999998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8.0237789999999993</v>
      </c>
      <c r="AG50">
        <v>41.553527000000003</v>
      </c>
      <c r="AH50">
        <v>0</v>
      </c>
      <c r="AI50">
        <v>0</v>
      </c>
      <c r="AJ50">
        <v>0</v>
      </c>
      <c r="AK50">
        <v>25.329529999999998</v>
      </c>
      <c r="AL50">
        <v>23.501566</v>
      </c>
      <c r="AM50">
        <v>10.51867</v>
      </c>
      <c r="AN50">
        <v>0.86788799999999999</v>
      </c>
      <c r="AO50">
        <v>0</v>
      </c>
      <c r="AP50">
        <v>2.2207159999999999</v>
      </c>
      <c r="AQ50">
        <v>14.111340999999999</v>
      </c>
      <c r="AR50">
        <v>4.25305</v>
      </c>
      <c r="AS50">
        <v>30.720369999999999</v>
      </c>
      <c r="AT50">
        <v>10.832564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71.810306999999995</v>
      </c>
      <c r="BA50">
        <f t="shared" si="1"/>
        <v>2195.6909899999996</v>
      </c>
      <c r="BD50">
        <v>5.13</v>
      </c>
      <c r="BE50">
        <v>0</v>
      </c>
      <c r="BF50">
        <v>2.14</v>
      </c>
      <c r="BG50">
        <v>0.85</v>
      </c>
      <c r="BH50">
        <v>5.83</v>
      </c>
      <c r="BI50">
        <v>0.95</v>
      </c>
      <c r="BJ50">
        <v>1.08</v>
      </c>
      <c r="BK50">
        <v>1.67</v>
      </c>
      <c r="BL50">
        <v>1.06</v>
      </c>
      <c r="BM50">
        <v>0.08</v>
      </c>
      <c r="BN50">
        <v>3.39</v>
      </c>
      <c r="BO50">
        <v>3.63</v>
      </c>
      <c r="BP50">
        <v>0</v>
      </c>
      <c r="BQ50">
        <v>1.95</v>
      </c>
      <c r="BR50">
        <v>2.11</v>
      </c>
      <c r="BS50">
        <v>0.89</v>
      </c>
      <c r="BT50">
        <v>2.5931600000000001</v>
      </c>
      <c r="BU50">
        <v>1.29233</v>
      </c>
      <c r="BV50">
        <v>1.9017440000000001</v>
      </c>
      <c r="BW50">
        <v>1.871267</v>
      </c>
      <c r="BX50">
        <v>0.94368600000000002</v>
      </c>
      <c r="BY50">
        <v>2.58466</v>
      </c>
      <c r="BZ50">
        <v>1.2785439999999999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5.1176250000000003</v>
      </c>
      <c r="CK50">
        <v>0.90060799999999996</v>
      </c>
      <c r="CL50">
        <v>1.866587</v>
      </c>
      <c r="CM50">
        <v>3.3821099999999999</v>
      </c>
      <c r="CN50">
        <v>3.4117500000000001</v>
      </c>
      <c r="CO50">
        <v>4.1354550000000003</v>
      </c>
      <c r="CP50">
        <v>4.101</v>
      </c>
      <c r="CQ50">
        <v>1.240637</v>
      </c>
      <c r="CR50">
        <v>0.81286000000000003</v>
      </c>
      <c r="CS50">
        <v>2.690321</v>
      </c>
      <c r="CT50">
        <v>0</v>
      </c>
      <c r="CU50">
        <v>0</v>
      </c>
      <c r="CV50">
        <v>0</v>
      </c>
      <c r="CW50">
        <v>0.92596299999999998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71.810306999999995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650.11513300000001</v>
      </c>
      <c r="L51">
        <v>421.170661</v>
      </c>
      <c r="M51">
        <v>84.627596999999994</v>
      </c>
      <c r="N51">
        <v>114.759384</v>
      </c>
      <c r="O51">
        <v>60.092925999999999</v>
      </c>
      <c r="P51">
        <v>60.130313000000001</v>
      </c>
      <c r="Q51">
        <v>15.254156</v>
      </c>
      <c r="R51">
        <v>30.672905</v>
      </c>
      <c r="S51">
        <v>17.063243</v>
      </c>
      <c r="T51">
        <v>0.36597800000000003</v>
      </c>
      <c r="U51">
        <v>336.09782200000001</v>
      </c>
      <c r="V51">
        <v>19.965063000000001</v>
      </c>
      <c r="W51">
        <v>33.515214999999998</v>
      </c>
      <c r="X51">
        <v>94.711253999999997</v>
      </c>
      <c r="Y51">
        <v>0</v>
      </c>
      <c r="Z51">
        <v>6.3119649999999998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8.0237789999999993</v>
      </c>
      <c r="AG51">
        <v>41.553527000000003</v>
      </c>
      <c r="AH51">
        <v>0</v>
      </c>
      <c r="AI51">
        <v>0</v>
      </c>
      <c r="AJ51">
        <v>0</v>
      </c>
      <c r="AK51">
        <v>25.329529999999998</v>
      </c>
      <c r="AL51">
        <v>51.479621000000002</v>
      </c>
      <c r="AM51">
        <v>10.51867</v>
      </c>
      <c r="AN51">
        <v>0.77355200000000002</v>
      </c>
      <c r="AO51">
        <v>0</v>
      </c>
      <c r="AP51">
        <v>2.2207159999999999</v>
      </c>
      <c r="AQ51">
        <v>14.111340999999999</v>
      </c>
      <c r="AR51">
        <v>4.25305</v>
      </c>
      <c r="AS51">
        <v>27.206804999999999</v>
      </c>
      <c r="AT51">
        <v>10.832564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71.747953999999993</v>
      </c>
      <c r="BA51">
        <f t="shared" si="1"/>
        <v>2212.9047239999991</v>
      </c>
      <c r="BD51">
        <v>5.13</v>
      </c>
      <c r="BE51">
        <v>0</v>
      </c>
      <c r="BF51">
        <v>2.14</v>
      </c>
      <c r="BG51">
        <v>0.85</v>
      </c>
      <c r="BH51">
        <v>5.83</v>
      </c>
      <c r="BI51">
        <v>0.95</v>
      </c>
      <c r="BJ51">
        <v>1.08</v>
      </c>
      <c r="BK51">
        <v>1.67</v>
      </c>
      <c r="BL51">
        <v>1.06</v>
      </c>
      <c r="BM51">
        <v>0.08</v>
      </c>
      <c r="BN51">
        <v>3.39</v>
      </c>
      <c r="BO51">
        <v>3.63</v>
      </c>
      <c r="BP51">
        <v>0</v>
      </c>
      <c r="BQ51">
        <v>1.95</v>
      </c>
      <c r="BR51">
        <v>2.11</v>
      </c>
      <c r="BS51">
        <v>0.89</v>
      </c>
      <c r="BT51">
        <v>2.5931600000000001</v>
      </c>
      <c r="BU51">
        <v>1.29233</v>
      </c>
      <c r="BV51">
        <v>1.839391</v>
      </c>
      <c r="BW51">
        <v>1.871267</v>
      </c>
      <c r="BX51">
        <v>0.94368600000000002</v>
      </c>
      <c r="BY51">
        <v>2.58466</v>
      </c>
      <c r="BZ51">
        <v>1.2785439999999999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5.1176250000000003</v>
      </c>
      <c r="CK51">
        <v>0.90060799999999996</v>
      </c>
      <c r="CL51">
        <v>1.866587</v>
      </c>
      <c r="CM51">
        <v>3.3821099999999999</v>
      </c>
      <c r="CN51">
        <v>3.4117500000000001</v>
      </c>
      <c r="CO51">
        <v>4.1354550000000003</v>
      </c>
      <c r="CP51">
        <v>4.101</v>
      </c>
      <c r="CQ51">
        <v>1.240637</v>
      </c>
      <c r="CR51">
        <v>0.81286000000000003</v>
      </c>
      <c r="CS51">
        <v>2.690321</v>
      </c>
      <c r="CT51">
        <v>0</v>
      </c>
      <c r="CU51">
        <v>0</v>
      </c>
      <c r="CV51">
        <v>0</v>
      </c>
      <c r="CW51">
        <v>0.92596299999999998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71.747953999999993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604.84943299999998</v>
      </c>
      <c r="L52">
        <v>421.170661</v>
      </c>
      <c r="M52">
        <v>84.627596999999994</v>
      </c>
      <c r="N52">
        <v>114.759384</v>
      </c>
      <c r="O52">
        <v>60.092925999999999</v>
      </c>
      <c r="P52">
        <v>60.132015000000003</v>
      </c>
      <c r="Q52">
        <v>15.254156</v>
      </c>
      <c r="R52">
        <v>30.672905</v>
      </c>
      <c r="S52">
        <v>17.063243</v>
      </c>
      <c r="T52">
        <v>0.36597800000000003</v>
      </c>
      <c r="U52">
        <v>336.09782200000001</v>
      </c>
      <c r="V52">
        <v>19.965063000000001</v>
      </c>
      <c r="W52">
        <v>33.515214999999998</v>
      </c>
      <c r="X52">
        <v>94.711253999999997</v>
      </c>
      <c r="Y52">
        <v>0</v>
      </c>
      <c r="Z52">
        <v>6.3119649999999998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8.0237789999999993</v>
      </c>
      <c r="AG52">
        <v>41.553527000000003</v>
      </c>
      <c r="AH52">
        <v>0</v>
      </c>
      <c r="AI52">
        <v>0</v>
      </c>
      <c r="AJ52">
        <v>0</v>
      </c>
      <c r="AK52">
        <v>25.329529999999998</v>
      </c>
      <c r="AL52">
        <v>51.479621000000002</v>
      </c>
      <c r="AM52">
        <v>10.51867</v>
      </c>
      <c r="AN52">
        <v>0.77355200000000002</v>
      </c>
      <c r="AO52">
        <v>0</v>
      </c>
      <c r="AP52">
        <v>2.2207159999999999</v>
      </c>
      <c r="AQ52">
        <v>14.111340999999999</v>
      </c>
      <c r="AR52">
        <v>25.518298000000001</v>
      </c>
      <c r="AS52">
        <v>27.206804999999999</v>
      </c>
      <c r="AT52">
        <v>10.832564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71.747953999999993</v>
      </c>
      <c r="BA52">
        <f t="shared" si="1"/>
        <v>2188.9059739999993</v>
      </c>
      <c r="BD52">
        <v>5.13</v>
      </c>
      <c r="BE52">
        <v>0</v>
      </c>
      <c r="BF52">
        <v>2.14</v>
      </c>
      <c r="BG52">
        <v>0.85</v>
      </c>
      <c r="BH52">
        <v>5.83</v>
      </c>
      <c r="BI52">
        <v>0.95</v>
      </c>
      <c r="BJ52">
        <v>1.08</v>
      </c>
      <c r="BK52">
        <v>1.67</v>
      </c>
      <c r="BL52">
        <v>1.06</v>
      </c>
      <c r="BM52">
        <v>0.08</v>
      </c>
      <c r="BN52">
        <v>3.39</v>
      </c>
      <c r="BO52">
        <v>3.63</v>
      </c>
      <c r="BP52">
        <v>0</v>
      </c>
      <c r="BQ52">
        <v>1.95</v>
      </c>
      <c r="BR52">
        <v>2.11</v>
      </c>
      <c r="BS52">
        <v>0.89</v>
      </c>
      <c r="BT52">
        <v>2.5931600000000001</v>
      </c>
      <c r="BU52">
        <v>1.29233</v>
      </c>
      <c r="BV52">
        <v>1.839391</v>
      </c>
      <c r="BW52">
        <v>1.871267</v>
      </c>
      <c r="BX52">
        <v>0.94368600000000002</v>
      </c>
      <c r="BY52">
        <v>2.58466</v>
      </c>
      <c r="BZ52">
        <v>1.2785439999999999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5.1176250000000003</v>
      </c>
      <c r="CK52">
        <v>0.90060799999999996</v>
      </c>
      <c r="CL52">
        <v>1.866587</v>
      </c>
      <c r="CM52">
        <v>3.3821099999999999</v>
      </c>
      <c r="CN52">
        <v>3.4117500000000001</v>
      </c>
      <c r="CO52">
        <v>4.1354550000000003</v>
      </c>
      <c r="CP52">
        <v>4.101</v>
      </c>
      <c r="CQ52">
        <v>1.240637</v>
      </c>
      <c r="CR52">
        <v>0.81286000000000003</v>
      </c>
      <c r="CS52">
        <v>2.690321</v>
      </c>
      <c r="CT52">
        <v>0</v>
      </c>
      <c r="CU52">
        <v>0</v>
      </c>
      <c r="CV52">
        <v>0</v>
      </c>
      <c r="CW52">
        <v>0.92596299999999998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71.747953999999993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562.13151800000003</v>
      </c>
      <c r="L53">
        <v>350.202989</v>
      </c>
      <c r="M53">
        <v>84.627596999999994</v>
      </c>
      <c r="N53">
        <v>114.759384</v>
      </c>
      <c r="O53">
        <v>60.092925999999999</v>
      </c>
      <c r="P53">
        <v>60.132015000000003</v>
      </c>
      <c r="Q53">
        <v>13.013503999999999</v>
      </c>
      <c r="R53">
        <v>30.672905</v>
      </c>
      <c r="S53">
        <v>13.961689</v>
      </c>
      <c r="T53">
        <v>0.36597800000000003</v>
      </c>
      <c r="U53">
        <v>336.09782200000001</v>
      </c>
      <c r="V53">
        <v>19.965063000000001</v>
      </c>
      <c r="W53">
        <v>32.737695000000002</v>
      </c>
      <c r="X53">
        <v>94.711253999999997</v>
      </c>
      <c r="Y53">
        <v>0</v>
      </c>
      <c r="Z53">
        <v>6.3119649999999998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8.0237789999999993</v>
      </c>
      <c r="AG53">
        <v>41.553527000000003</v>
      </c>
      <c r="AH53">
        <v>0</v>
      </c>
      <c r="AI53">
        <v>0</v>
      </c>
      <c r="AJ53">
        <v>0</v>
      </c>
      <c r="AK53">
        <v>25.329529999999998</v>
      </c>
      <c r="AL53">
        <v>51.479621000000002</v>
      </c>
      <c r="AM53">
        <v>10.51867</v>
      </c>
      <c r="AN53">
        <v>0.77355200000000002</v>
      </c>
      <c r="AO53">
        <v>0</v>
      </c>
      <c r="AP53">
        <v>2.2207159999999999</v>
      </c>
      <c r="AQ53">
        <v>14.111340999999999</v>
      </c>
      <c r="AR53">
        <v>45.720283000000002</v>
      </c>
      <c r="AS53">
        <v>27.206804999999999</v>
      </c>
      <c r="AT53">
        <v>10.832564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71.570837999999995</v>
      </c>
      <c r="BA53">
        <f t="shared" si="1"/>
        <v>2089.1255300000007</v>
      </c>
      <c r="BD53">
        <v>5.13</v>
      </c>
      <c r="BE53">
        <v>0</v>
      </c>
      <c r="BF53">
        <v>2.14</v>
      </c>
      <c r="BG53">
        <v>0.85</v>
      </c>
      <c r="BH53">
        <v>5.83</v>
      </c>
      <c r="BI53">
        <v>0.95</v>
      </c>
      <c r="BJ53">
        <v>1.08</v>
      </c>
      <c r="BK53">
        <v>1.67</v>
      </c>
      <c r="BL53">
        <v>1.06</v>
      </c>
      <c r="BM53">
        <v>0.08</v>
      </c>
      <c r="BN53">
        <v>3.39</v>
      </c>
      <c r="BO53">
        <v>3.63</v>
      </c>
      <c r="BP53">
        <v>0</v>
      </c>
      <c r="BQ53">
        <v>1.95</v>
      </c>
      <c r="BR53">
        <v>2.11</v>
      </c>
      <c r="BS53">
        <v>0.89</v>
      </c>
      <c r="BT53">
        <v>2.5931600000000001</v>
      </c>
      <c r="BU53">
        <v>1.29233</v>
      </c>
      <c r="BV53">
        <v>1.869048</v>
      </c>
      <c r="BW53">
        <v>1.871267</v>
      </c>
      <c r="BX53">
        <v>0.94368600000000002</v>
      </c>
      <c r="BY53">
        <v>2.58466</v>
      </c>
      <c r="BZ53">
        <v>1.2785439999999999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5.1176250000000003</v>
      </c>
      <c r="CK53">
        <v>0.90060799999999996</v>
      </c>
      <c r="CL53">
        <v>1.866587</v>
      </c>
      <c r="CM53">
        <v>3.3821099999999999</v>
      </c>
      <c r="CN53">
        <v>3.4117500000000001</v>
      </c>
      <c r="CO53">
        <v>3.9286819999999998</v>
      </c>
      <c r="CP53">
        <v>4.101</v>
      </c>
      <c r="CQ53">
        <v>1.240637</v>
      </c>
      <c r="CR53">
        <v>0.81286000000000003</v>
      </c>
      <c r="CS53">
        <v>2.690321</v>
      </c>
      <c r="CT53">
        <v>0</v>
      </c>
      <c r="CU53">
        <v>0</v>
      </c>
      <c r="CV53">
        <v>0</v>
      </c>
      <c r="CW53">
        <v>0.92596299999999998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71.570837999999995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532.27541799999995</v>
      </c>
      <c r="L54">
        <v>382.24463600000001</v>
      </c>
      <c r="M54">
        <v>84.627596999999994</v>
      </c>
      <c r="N54">
        <v>114.759384</v>
      </c>
      <c r="O54">
        <v>60.092925999999999</v>
      </c>
      <c r="P54">
        <v>60.132015000000003</v>
      </c>
      <c r="Q54">
        <v>13.013503999999999</v>
      </c>
      <c r="R54">
        <v>30.672905</v>
      </c>
      <c r="S54">
        <v>13.961689</v>
      </c>
      <c r="T54">
        <v>0.36597800000000003</v>
      </c>
      <c r="U54">
        <v>336.09782200000001</v>
      </c>
      <c r="V54">
        <v>19.965063000000001</v>
      </c>
      <c r="W54">
        <v>32.737695000000002</v>
      </c>
      <c r="X54">
        <v>94.711253999999997</v>
      </c>
      <c r="Y54">
        <v>0</v>
      </c>
      <c r="Z54">
        <v>6.3119649999999998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8.0237789999999993</v>
      </c>
      <c r="AG54">
        <v>41.553527000000003</v>
      </c>
      <c r="AH54">
        <v>0</v>
      </c>
      <c r="AI54">
        <v>0</v>
      </c>
      <c r="AJ54">
        <v>0</v>
      </c>
      <c r="AK54">
        <v>25.329529999999998</v>
      </c>
      <c r="AL54">
        <v>51.479621000000002</v>
      </c>
      <c r="AM54">
        <v>10.51867</v>
      </c>
      <c r="AN54">
        <v>0.77355200000000002</v>
      </c>
      <c r="AO54">
        <v>0</v>
      </c>
      <c r="AP54">
        <v>2.2207159999999999</v>
      </c>
      <c r="AQ54">
        <v>14.111340999999999</v>
      </c>
      <c r="AR54">
        <v>45.720283000000002</v>
      </c>
      <c r="AS54">
        <v>27.206804999999999</v>
      </c>
      <c r="AT54">
        <v>10.832564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71.238811999999996</v>
      </c>
      <c r="BA54">
        <f t="shared" si="1"/>
        <v>2090.9790510000003</v>
      </c>
      <c r="BD54">
        <v>5.13</v>
      </c>
      <c r="BE54">
        <v>0</v>
      </c>
      <c r="BF54">
        <v>2.14</v>
      </c>
      <c r="BG54">
        <v>0.85</v>
      </c>
      <c r="BH54">
        <v>5.83</v>
      </c>
      <c r="BI54">
        <v>0.91</v>
      </c>
      <c r="BJ54">
        <v>1.2</v>
      </c>
      <c r="BK54">
        <v>1.67</v>
      </c>
      <c r="BL54">
        <v>1.06</v>
      </c>
      <c r="BM54">
        <v>0.08</v>
      </c>
      <c r="BN54">
        <v>3.39</v>
      </c>
      <c r="BO54">
        <v>3.63</v>
      </c>
      <c r="BP54">
        <v>0</v>
      </c>
      <c r="BQ54">
        <v>1.95</v>
      </c>
      <c r="BR54">
        <v>2.11</v>
      </c>
      <c r="BS54">
        <v>0.89</v>
      </c>
      <c r="BT54">
        <v>2.5931600000000001</v>
      </c>
      <c r="BU54">
        <v>1.29233</v>
      </c>
      <c r="BV54">
        <v>1.8705670000000001</v>
      </c>
      <c r="BW54">
        <v>1.871267</v>
      </c>
      <c r="BX54">
        <v>0.94368600000000002</v>
      </c>
      <c r="BY54">
        <v>2.58466</v>
      </c>
      <c r="BZ54">
        <v>1.2785439999999999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5.1176250000000003</v>
      </c>
      <c r="CK54">
        <v>0.90060799999999996</v>
      </c>
      <c r="CL54">
        <v>1.866587</v>
      </c>
      <c r="CM54">
        <v>3.3821099999999999</v>
      </c>
      <c r="CN54">
        <v>3.4117500000000001</v>
      </c>
      <c r="CO54">
        <v>3.5151370000000002</v>
      </c>
      <c r="CP54">
        <v>4.101</v>
      </c>
      <c r="CQ54">
        <v>1.240637</v>
      </c>
      <c r="CR54">
        <v>0.81286000000000003</v>
      </c>
      <c r="CS54">
        <v>2.690321</v>
      </c>
      <c r="CT54">
        <v>0</v>
      </c>
      <c r="CU54">
        <v>0</v>
      </c>
      <c r="CV54">
        <v>0</v>
      </c>
      <c r="CW54">
        <v>0.92596299999999998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71.238811999999996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444.70555100000001</v>
      </c>
      <c r="L55">
        <v>341.68471199999999</v>
      </c>
      <c r="M55">
        <v>84.627596999999994</v>
      </c>
      <c r="N55">
        <v>114.759384</v>
      </c>
      <c r="O55">
        <v>60.092925999999999</v>
      </c>
      <c r="P55">
        <v>60.132015000000003</v>
      </c>
      <c r="Q55">
        <v>11.235167000000001</v>
      </c>
      <c r="R55">
        <v>30.672905</v>
      </c>
      <c r="S55">
        <v>11.838957000000001</v>
      </c>
      <c r="T55">
        <v>0.36597800000000003</v>
      </c>
      <c r="U55">
        <v>336.09782200000001</v>
      </c>
      <c r="V55">
        <v>19.965063000000001</v>
      </c>
      <c r="W55">
        <v>32.737695000000002</v>
      </c>
      <c r="X55">
        <v>94.711253999999997</v>
      </c>
      <c r="Y55">
        <v>0</v>
      </c>
      <c r="Z55">
        <v>6.3119649999999998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8.0237789999999993</v>
      </c>
      <c r="AG55">
        <v>41.553527000000003</v>
      </c>
      <c r="AH55">
        <v>0</v>
      </c>
      <c r="AI55">
        <v>0</v>
      </c>
      <c r="AJ55">
        <v>0</v>
      </c>
      <c r="AK55">
        <v>25.329529999999998</v>
      </c>
      <c r="AL55">
        <v>51.479621000000002</v>
      </c>
      <c r="AM55">
        <v>10.51867</v>
      </c>
      <c r="AN55">
        <v>0.77355200000000002</v>
      </c>
      <c r="AO55">
        <v>0</v>
      </c>
      <c r="AP55">
        <v>2.2207159999999999</v>
      </c>
      <c r="AQ55">
        <v>14.111340999999999</v>
      </c>
      <c r="AR55">
        <v>45.720283000000002</v>
      </c>
      <c r="AS55">
        <v>30.720369999999999</v>
      </c>
      <c r="AT55">
        <v>10.832564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71.004468999999986</v>
      </c>
      <c r="BA55">
        <f t="shared" si="1"/>
        <v>1962.2274130000003</v>
      </c>
      <c r="BD55">
        <v>5.13</v>
      </c>
      <c r="BE55">
        <v>0</v>
      </c>
      <c r="BF55">
        <v>2.14</v>
      </c>
      <c r="BG55">
        <v>0.85</v>
      </c>
      <c r="BH55">
        <v>5.83</v>
      </c>
      <c r="BI55">
        <v>0.91</v>
      </c>
      <c r="BJ55">
        <v>1.2</v>
      </c>
      <c r="BK55">
        <v>1.67</v>
      </c>
      <c r="BL55">
        <v>1.06</v>
      </c>
      <c r="BM55">
        <v>0.08</v>
      </c>
      <c r="BN55">
        <v>3.39</v>
      </c>
      <c r="BO55">
        <v>3.63</v>
      </c>
      <c r="BP55">
        <v>0</v>
      </c>
      <c r="BQ55">
        <v>1.95</v>
      </c>
      <c r="BR55">
        <v>2.11</v>
      </c>
      <c r="BS55">
        <v>0.89</v>
      </c>
      <c r="BT55">
        <v>2.5931600000000001</v>
      </c>
      <c r="BU55">
        <v>1.29233</v>
      </c>
      <c r="BV55">
        <v>1.8705670000000001</v>
      </c>
      <c r="BW55">
        <v>1.871267</v>
      </c>
      <c r="BX55">
        <v>0.94368600000000002</v>
      </c>
      <c r="BY55">
        <v>2.58466</v>
      </c>
      <c r="BZ55">
        <v>1.2785439999999999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5.1176250000000003</v>
      </c>
      <c r="CK55">
        <v>0.90060799999999996</v>
      </c>
      <c r="CL55">
        <v>1.866587</v>
      </c>
      <c r="CM55">
        <v>3.3821099999999999</v>
      </c>
      <c r="CN55">
        <v>3.4117500000000001</v>
      </c>
      <c r="CO55">
        <v>3.2394400000000001</v>
      </c>
      <c r="CP55">
        <v>4.101</v>
      </c>
      <c r="CQ55">
        <v>1.2819910000000001</v>
      </c>
      <c r="CR55">
        <v>0.81286000000000003</v>
      </c>
      <c r="CS55">
        <v>2.690321</v>
      </c>
      <c r="CT55">
        <v>0</v>
      </c>
      <c r="CU55">
        <v>0</v>
      </c>
      <c r="CV55">
        <v>0</v>
      </c>
      <c r="CW55">
        <v>0.92596299999999998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71.004468999999986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359.23630000000003</v>
      </c>
      <c r="L56">
        <v>299.50570499999998</v>
      </c>
      <c r="M56">
        <v>84.627596999999994</v>
      </c>
      <c r="N56">
        <v>114.759384</v>
      </c>
      <c r="O56">
        <v>60.092925999999999</v>
      </c>
      <c r="P56">
        <v>60.132015000000003</v>
      </c>
      <c r="Q56">
        <v>11.29899</v>
      </c>
      <c r="R56">
        <v>30.672905</v>
      </c>
      <c r="S56">
        <v>11.838957000000001</v>
      </c>
      <c r="T56">
        <v>0.36597800000000003</v>
      </c>
      <c r="U56">
        <v>336.09782200000001</v>
      </c>
      <c r="V56">
        <v>19.965063000000001</v>
      </c>
      <c r="W56">
        <v>32.737695000000002</v>
      </c>
      <c r="X56">
        <v>94.711253999999997</v>
      </c>
      <c r="Y56">
        <v>0</v>
      </c>
      <c r="Z56">
        <v>6.3119649999999998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8.0237789999999993</v>
      </c>
      <c r="AG56">
        <v>41.553527000000003</v>
      </c>
      <c r="AH56">
        <v>0</v>
      </c>
      <c r="AI56">
        <v>0</v>
      </c>
      <c r="AJ56">
        <v>0</v>
      </c>
      <c r="AK56">
        <v>25.329529999999998</v>
      </c>
      <c r="AL56">
        <v>51.479621000000002</v>
      </c>
      <c r="AM56">
        <v>10.51867</v>
      </c>
      <c r="AN56">
        <v>0.77355200000000002</v>
      </c>
      <c r="AO56">
        <v>0</v>
      </c>
      <c r="AP56">
        <v>2.2207159999999999</v>
      </c>
      <c r="AQ56">
        <v>14.111340999999999</v>
      </c>
      <c r="AR56">
        <v>45.720283000000002</v>
      </c>
      <c r="AS56">
        <v>30.720369999999999</v>
      </c>
      <c r="AT56">
        <v>10.832564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69.777616999999992</v>
      </c>
      <c r="BA56">
        <f t="shared" si="1"/>
        <v>1833.4161260000008</v>
      </c>
      <c r="BD56">
        <v>5.13</v>
      </c>
      <c r="BE56">
        <v>0</v>
      </c>
      <c r="BF56">
        <v>2.14</v>
      </c>
      <c r="BG56">
        <v>0.85</v>
      </c>
      <c r="BH56">
        <v>5.83</v>
      </c>
      <c r="BI56">
        <v>0.91</v>
      </c>
      <c r="BJ56">
        <v>1.2</v>
      </c>
      <c r="BK56">
        <v>1.67</v>
      </c>
      <c r="BL56">
        <v>1.06</v>
      </c>
      <c r="BM56">
        <v>0.08</v>
      </c>
      <c r="BN56">
        <v>3.39</v>
      </c>
      <c r="BO56">
        <v>3.63</v>
      </c>
      <c r="BP56">
        <v>0</v>
      </c>
      <c r="BQ56">
        <v>1.95</v>
      </c>
      <c r="BR56">
        <v>2.11</v>
      </c>
      <c r="BS56">
        <v>0.89</v>
      </c>
      <c r="BT56">
        <v>2.5931600000000001</v>
      </c>
      <c r="BU56">
        <v>1.29233</v>
      </c>
      <c r="BV56">
        <v>1.8705670000000001</v>
      </c>
      <c r="BW56">
        <v>1.871267</v>
      </c>
      <c r="BX56">
        <v>0.94368600000000002</v>
      </c>
      <c r="BY56">
        <v>2.58466</v>
      </c>
      <c r="BZ56">
        <v>1.2785439999999999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5.1176250000000003</v>
      </c>
      <c r="CK56">
        <v>0.90060799999999996</v>
      </c>
      <c r="CL56">
        <v>1.866587</v>
      </c>
      <c r="CM56">
        <v>3.3821099999999999</v>
      </c>
      <c r="CN56">
        <v>3.4117500000000001</v>
      </c>
      <c r="CO56">
        <v>2.012588</v>
      </c>
      <c r="CP56">
        <v>4.101</v>
      </c>
      <c r="CQ56">
        <v>1.2819910000000001</v>
      </c>
      <c r="CR56">
        <v>0.81286000000000003</v>
      </c>
      <c r="CS56">
        <v>2.690321</v>
      </c>
      <c r="CT56">
        <v>0</v>
      </c>
      <c r="CU56">
        <v>0</v>
      </c>
      <c r="CV56">
        <v>0</v>
      </c>
      <c r="CW56">
        <v>0.92596299999999998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69.777616999999992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349.6053</v>
      </c>
      <c r="L57">
        <v>299.50570499999998</v>
      </c>
      <c r="M57">
        <v>84.627596999999994</v>
      </c>
      <c r="N57">
        <v>114.759384</v>
      </c>
      <c r="O57">
        <v>60.092925999999999</v>
      </c>
      <c r="P57">
        <v>60.132015000000003</v>
      </c>
      <c r="Q57">
        <v>11.29899</v>
      </c>
      <c r="R57">
        <v>30.672905</v>
      </c>
      <c r="S57">
        <v>11.838957000000001</v>
      </c>
      <c r="T57">
        <v>0.36597800000000003</v>
      </c>
      <c r="U57">
        <v>336.09782200000001</v>
      </c>
      <c r="V57">
        <v>19.965063000000001</v>
      </c>
      <c r="W57">
        <v>32.737695000000002</v>
      </c>
      <c r="X57">
        <v>94.711253999999997</v>
      </c>
      <c r="Y57">
        <v>0</v>
      </c>
      <c r="Z57">
        <v>6.3119649999999998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8.0237789999999993</v>
      </c>
      <c r="AG57">
        <v>41.553527000000003</v>
      </c>
      <c r="AH57">
        <v>0</v>
      </c>
      <c r="AI57">
        <v>0</v>
      </c>
      <c r="AJ57">
        <v>0</v>
      </c>
      <c r="AK57">
        <v>25.329529999999998</v>
      </c>
      <c r="AL57">
        <v>23.501566</v>
      </c>
      <c r="AM57">
        <v>10.51867</v>
      </c>
      <c r="AN57">
        <v>0.77355200000000002</v>
      </c>
      <c r="AO57">
        <v>0</v>
      </c>
      <c r="AP57">
        <v>2.2207159999999999</v>
      </c>
      <c r="AQ57">
        <v>14.111340999999999</v>
      </c>
      <c r="AR57">
        <v>45.720283000000002</v>
      </c>
      <c r="AS57">
        <v>30.720369999999999</v>
      </c>
      <c r="AT57">
        <v>10.832564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69.63004699999999</v>
      </c>
      <c r="BA57">
        <f t="shared" si="1"/>
        <v>1795.6595010000005</v>
      </c>
      <c r="BD57">
        <v>5.13</v>
      </c>
      <c r="BE57">
        <v>0</v>
      </c>
      <c r="BF57">
        <v>2.14</v>
      </c>
      <c r="BG57">
        <v>0.85</v>
      </c>
      <c r="BH57">
        <v>5.83</v>
      </c>
      <c r="BI57">
        <v>0.79</v>
      </c>
      <c r="BJ57">
        <v>1.2</v>
      </c>
      <c r="BK57">
        <v>1.67</v>
      </c>
      <c r="BL57">
        <v>1.06</v>
      </c>
      <c r="BM57">
        <v>0.08</v>
      </c>
      <c r="BN57">
        <v>3.39</v>
      </c>
      <c r="BO57">
        <v>3.63</v>
      </c>
      <c r="BP57">
        <v>0</v>
      </c>
      <c r="BQ57">
        <v>1.95</v>
      </c>
      <c r="BR57">
        <v>2.11</v>
      </c>
      <c r="BS57">
        <v>0.89</v>
      </c>
      <c r="BT57">
        <v>2.5931600000000001</v>
      </c>
      <c r="BU57">
        <v>1.29233</v>
      </c>
      <c r="BV57">
        <v>1.8705670000000001</v>
      </c>
      <c r="BW57">
        <v>1.871267</v>
      </c>
      <c r="BX57">
        <v>0.94368600000000002</v>
      </c>
      <c r="BY57">
        <v>2.58466</v>
      </c>
      <c r="BZ57">
        <v>1.2785439999999999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5.1176250000000003</v>
      </c>
      <c r="CK57">
        <v>0.90060799999999996</v>
      </c>
      <c r="CL57">
        <v>1.866587</v>
      </c>
      <c r="CM57">
        <v>3.3821099999999999</v>
      </c>
      <c r="CN57">
        <v>3.4117500000000001</v>
      </c>
      <c r="CO57">
        <v>1.9850179999999999</v>
      </c>
      <c r="CP57">
        <v>4.101</v>
      </c>
      <c r="CQ57">
        <v>1.2819910000000001</v>
      </c>
      <c r="CR57">
        <v>0.81286000000000003</v>
      </c>
      <c r="CS57">
        <v>2.690321</v>
      </c>
      <c r="CT57">
        <v>0</v>
      </c>
      <c r="CU57">
        <v>0</v>
      </c>
      <c r="CV57">
        <v>0</v>
      </c>
      <c r="CW57">
        <v>0.92596299999999998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69.63004699999999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344.78980000000001</v>
      </c>
      <c r="L58">
        <v>299.50570499999998</v>
      </c>
      <c r="M58">
        <v>84.627596999999994</v>
      </c>
      <c r="N58">
        <v>114.759384</v>
      </c>
      <c r="O58">
        <v>60.092925999999999</v>
      </c>
      <c r="P58">
        <v>60.132015000000003</v>
      </c>
      <c r="Q58">
        <v>11.29899</v>
      </c>
      <c r="R58">
        <v>30.672905</v>
      </c>
      <c r="S58">
        <v>11.838957000000001</v>
      </c>
      <c r="T58">
        <v>0.36597800000000003</v>
      </c>
      <c r="U58">
        <v>336.09782200000001</v>
      </c>
      <c r="V58">
        <v>19.965063000000001</v>
      </c>
      <c r="W58">
        <v>32.737695000000002</v>
      </c>
      <c r="X58">
        <v>94.711253999999997</v>
      </c>
      <c r="Y58">
        <v>0</v>
      </c>
      <c r="Z58">
        <v>6.3119649999999998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8.0237789999999993</v>
      </c>
      <c r="AG58">
        <v>41.553527000000003</v>
      </c>
      <c r="AH58">
        <v>0</v>
      </c>
      <c r="AI58">
        <v>0</v>
      </c>
      <c r="AJ58">
        <v>0</v>
      </c>
      <c r="AK58">
        <v>25.329529999999998</v>
      </c>
      <c r="AL58">
        <v>23.501566</v>
      </c>
      <c r="AM58">
        <v>10.51867</v>
      </c>
      <c r="AN58">
        <v>0.77355200000000002</v>
      </c>
      <c r="AO58">
        <v>0</v>
      </c>
      <c r="AP58">
        <v>2.2207159999999999</v>
      </c>
      <c r="AQ58">
        <v>14.111340999999999</v>
      </c>
      <c r="AR58">
        <v>45.720283000000002</v>
      </c>
      <c r="AS58">
        <v>30.720369999999999</v>
      </c>
      <c r="AT58">
        <v>10.832564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69.63004699999999</v>
      </c>
      <c r="BA58">
        <f t="shared" si="1"/>
        <v>1790.8440010000008</v>
      </c>
      <c r="BD58">
        <v>5.13</v>
      </c>
      <c r="BE58">
        <v>0</v>
      </c>
      <c r="BF58">
        <v>2.14</v>
      </c>
      <c r="BG58">
        <v>0.85</v>
      </c>
      <c r="BH58">
        <v>5.83</v>
      </c>
      <c r="BI58">
        <v>0.79</v>
      </c>
      <c r="BJ58">
        <v>1.2</v>
      </c>
      <c r="BK58">
        <v>1.67</v>
      </c>
      <c r="BL58">
        <v>1.06</v>
      </c>
      <c r="BM58">
        <v>0.08</v>
      </c>
      <c r="BN58">
        <v>3.39</v>
      </c>
      <c r="BO58">
        <v>3.63</v>
      </c>
      <c r="BP58">
        <v>0</v>
      </c>
      <c r="BQ58">
        <v>1.95</v>
      </c>
      <c r="BR58">
        <v>2.11</v>
      </c>
      <c r="BS58">
        <v>0.89</v>
      </c>
      <c r="BT58">
        <v>2.5931600000000001</v>
      </c>
      <c r="BU58">
        <v>1.29233</v>
      </c>
      <c r="BV58">
        <v>1.8705670000000001</v>
      </c>
      <c r="BW58">
        <v>1.871267</v>
      </c>
      <c r="BX58">
        <v>0.94368600000000002</v>
      </c>
      <c r="BY58">
        <v>2.58466</v>
      </c>
      <c r="BZ58">
        <v>1.2785439999999999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5.1176250000000003</v>
      </c>
      <c r="CK58">
        <v>0.90060799999999996</v>
      </c>
      <c r="CL58">
        <v>1.866587</v>
      </c>
      <c r="CM58">
        <v>3.3821099999999999</v>
      </c>
      <c r="CN58">
        <v>3.4117500000000001</v>
      </c>
      <c r="CO58">
        <v>1.9850179999999999</v>
      </c>
      <c r="CP58">
        <v>4.101</v>
      </c>
      <c r="CQ58">
        <v>1.2819910000000001</v>
      </c>
      <c r="CR58">
        <v>0.81286000000000003</v>
      </c>
      <c r="CS58">
        <v>2.690321</v>
      </c>
      <c r="CT58">
        <v>0</v>
      </c>
      <c r="CU58">
        <v>0</v>
      </c>
      <c r="CV58">
        <v>0</v>
      </c>
      <c r="CW58">
        <v>0.92596299999999998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69.63004699999999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397.501689</v>
      </c>
      <c r="L59">
        <v>299.50570499999998</v>
      </c>
      <c r="M59">
        <v>84.627596999999994</v>
      </c>
      <c r="N59">
        <v>114.759384</v>
      </c>
      <c r="O59">
        <v>60.092925999999999</v>
      </c>
      <c r="P59">
        <v>59.424618000000002</v>
      </c>
      <c r="Q59">
        <v>12.939126</v>
      </c>
      <c r="R59">
        <v>30.672905</v>
      </c>
      <c r="S59">
        <v>13.751720000000001</v>
      </c>
      <c r="T59">
        <v>0.36597800000000003</v>
      </c>
      <c r="U59">
        <v>336.09782200000001</v>
      </c>
      <c r="V59">
        <v>19.965063000000001</v>
      </c>
      <c r="W59">
        <v>32.737695000000002</v>
      </c>
      <c r="X59">
        <v>94.711253999999997</v>
      </c>
      <c r="Y59">
        <v>0</v>
      </c>
      <c r="Z59">
        <v>6.3119649999999998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8.0237789999999993</v>
      </c>
      <c r="AG59">
        <v>41.553527000000003</v>
      </c>
      <c r="AH59">
        <v>0</v>
      </c>
      <c r="AI59">
        <v>0</v>
      </c>
      <c r="AJ59">
        <v>0</v>
      </c>
      <c r="AK59">
        <v>25.329529999999998</v>
      </c>
      <c r="AL59">
        <v>23.501566</v>
      </c>
      <c r="AM59">
        <v>10.51867</v>
      </c>
      <c r="AN59">
        <v>0.77355200000000002</v>
      </c>
      <c r="AO59">
        <v>0</v>
      </c>
      <c r="AP59">
        <v>2.2207159999999999</v>
      </c>
      <c r="AQ59">
        <v>14.111340999999999</v>
      </c>
      <c r="AR59">
        <v>45.720283000000002</v>
      </c>
      <c r="AS59">
        <v>30.720369999999999</v>
      </c>
      <c r="AT59">
        <v>10.832564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69.63004699999999</v>
      </c>
      <c r="BA59">
        <f t="shared" si="1"/>
        <v>1846.4013920000007</v>
      </c>
      <c r="BD59">
        <v>5.13</v>
      </c>
      <c r="BE59">
        <v>0</v>
      </c>
      <c r="BF59">
        <v>2.14</v>
      </c>
      <c r="BG59">
        <v>0.85</v>
      </c>
      <c r="BH59">
        <v>5.83</v>
      </c>
      <c r="BI59">
        <v>0.79</v>
      </c>
      <c r="BJ59">
        <v>1.2</v>
      </c>
      <c r="BK59">
        <v>1.67</v>
      </c>
      <c r="BL59">
        <v>1.06</v>
      </c>
      <c r="BM59">
        <v>0.08</v>
      </c>
      <c r="BN59">
        <v>3.39</v>
      </c>
      <c r="BO59">
        <v>3.63</v>
      </c>
      <c r="BP59">
        <v>0</v>
      </c>
      <c r="BQ59">
        <v>1.95</v>
      </c>
      <c r="BR59">
        <v>2.11</v>
      </c>
      <c r="BS59">
        <v>0.89</v>
      </c>
      <c r="BT59">
        <v>2.5931600000000001</v>
      </c>
      <c r="BU59">
        <v>1.29233</v>
      </c>
      <c r="BV59">
        <v>1.8705670000000001</v>
      </c>
      <c r="BW59">
        <v>1.871267</v>
      </c>
      <c r="BX59">
        <v>0.94368600000000002</v>
      </c>
      <c r="BY59">
        <v>2.58466</v>
      </c>
      <c r="BZ59">
        <v>1.2785439999999999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5.1176250000000003</v>
      </c>
      <c r="CK59">
        <v>0.90060799999999996</v>
      </c>
      <c r="CL59">
        <v>1.866587</v>
      </c>
      <c r="CM59">
        <v>3.3821099999999999</v>
      </c>
      <c r="CN59">
        <v>3.4117500000000001</v>
      </c>
      <c r="CO59">
        <v>1.9850179999999999</v>
      </c>
      <c r="CP59">
        <v>4.101</v>
      </c>
      <c r="CQ59">
        <v>1.2819910000000001</v>
      </c>
      <c r="CR59">
        <v>0.81286000000000003</v>
      </c>
      <c r="CS59">
        <v>2.690321</v>
      </c>
      <c r="CT59">
        <v>0</v>
      </c>
      <c r="CU59">
        <v>0</v>
      </c>
      <c r="CV59">
        <v>0</v>
      </c>
      <c r="CW59">
        <v>0.92596299999999998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69.63004699999999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418.37063999999998</v>
      </c>
      <c r="L60">
        <v>299.50570499999998</v>
      </c>
      <c r="M60">
        <v>84.627596999999994</v>
      </c>
      <c r="N60">
        <v>114.759384</v>
      </c>
      <c r="O60">
        <v>60.092925999999999</v>
      </c>
      <c r="P60">
        <v>59.424618000000002</v>
      </c>
      <c r="Q60">
        <v>13.013503999999999</v>
      </c>
      <c r="R60">
        <v>30.672905</v>
      </c>
      <c r="S60">
        <v>13.751720000000001</v>
      </c>
      <c r="T60">
        <v>0.36597800000000003</v>
      </c>
      <c r="U60">
        <v>336.09782200000001</v>
      </c>
      <c r="V60">
        <v>19.965063000000001</v>
      </c>
      <c r="W60">
        <v>32.737695000000002</v>
      </c>
      <c r="X60">
        <v>94.711253999999997</v>
      </c>
      <c r="Y60">
        <v>0</v>
      </c>
      <c r="Z60">
        <v>6.3119649999999998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8.0237789999999993</v>
      </c>
      <c r="AG60">
        <v>41.553527000000003</v>
      </c>
      <c r="AH60">
        <v>0</v>
      </c>
      <c r="AI60">
        <v>0</v>
      </c>
      <c r="AJ60">
        <v>0</v>
      </c>
      <c r="AK60">
        <v>25.329529999999998</v>
      </c>
      <c r="AL60">
        <v>23.501566</v>
      </c>
      <c r="AM60">
        <v>10.51867</v>
      </c>
      <c r="AN60">
        <v>0.77355200000000002</v>
      </c>
      <c r="AO60">
        <v>0</v>
      </c>
      <c r="AP60">
        <v>2.2207159999999999</v>
      </c>
      <c r="AQ60">
        <v>14.111340999999999</v>
      </c>
      <c r="AR60">
        <v>45.720283000000002</v>
      </c>
      <c r="AS60">
        <v>30.720369999999999</v>
      </c>
      <c r="AT60">
        <v>10.832564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69.63004699999999</v>
      </c>
      <c r="BA60">
        <f t="shared" si="1"/>
        <v>1867.3447210000004</v>
      </c>
      <c r="BD60">
        <v>5.13</v>
      </c>
      <c r="BE60">
        <v>0</v>
      </c>
      <c r="BF60">
        <v>2.14</v>
      </c>
      <c r="BG60">
        <v>0.85</v>
      </c>
      <c r="BH60">
        <v>5.83</v>
      </c>
      <c r="BI60">
        <v>0.79</v>
      </c>
      <c r="BJ60">
        <v>1.2</v>
      </c>
      <c r="BK60">
        <v>1.67</v>
      </c>
      <c r="BL60">
        <v>1.06</v>
      </c>
      <c r="BM60">
        <v>0.08</v>
      </c>
      <c r="BN60">
        <v>3.39</v>
      </c>
      <c r="BO60">
        <v>3.63</v>
      </c>
      <c r="BP60">
        <v>0</v>
      </c>
      <c r="BQ60">
        <v>1.95</v>
      </c>
      <c r="BR60">
        <v>2.11</v>
      </c>
      <c r="BS60">
        <v>0.89</v>
      </c>
      <c r="BT60">
        <v>2.5931600000000001</v>
      </c>
      <c r="BU60">
        <v>1.29233</v>
      </c>
      <c r="BV60">
        <v>1.8705670000000001</v>
      </c>
      <c r="BW60">
        <v>1.871267</v>
      </c>
      <c r="BX60">
        <v>0.94368600000000002</v>
      </c>
      <c r="BY60">
        <v>2.58466</v>
      </c>
      <c r="BZ60">
        <v>1.2785439999999999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5.1176250000000003</v>
      </c>
      <c r="CK60">
        <v>0.90060799999999996</v>
      </c>
      <c r="CL60">
        <v>1.866587</v>
      </c>
      <c r="CM60">
        <v>3.3821099999999999</v>
      </c>
      <c r="CN60">
        <v>3.4117500000000001</v>
      </c>
      <c r="CO60">
        <v>1.9850179999999999</v>
      </c>
      <c r="CP60">
        <v>4.101</v>
      </c>
      <c r="CQ60">
        <v>1.2819910000000001</v>
      </c>
      <c r="CR60">
        <v>0.81286000000000003</v>
      </c>
      <c r="CS60">
        <v>2.690321</v>
      </c>
      <c r="CT60">
        <v>0</v>
      </c>
      <c r="CU60">
        <v>0</v>
      </c>
      <c r="CV60">
        <v>0</v>
      </c>
      <c r="CW60">
        <v>0.92596299999999998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69.63004699999999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416.44443999999999</v>
      </c>
      <c r="L61">
        <v>299.50570499999998</v>
      </c>
      <c r="M61">
        <v>84.627596999999994</v>
      </c>
      <c r="N61">
        <v>114.759384</v>
      </c>
      <c r="O61">
        <v>60.092925999999999</v>
      </c>
      <c r="P61">
        <v>59.424618000000002</v>
      </c>
      <c r="Q61">
        <v>13.013503999999999</v>
      </c>
      <c r="R61">
        <v>30.672905</v>
      </c>
      <c r="S61">
        <v>13.751720000000001</v>
      </c>
      <c r="T61">
        <v>0.36597800000000003</v>
      </c>
      <c r="U61">
        <v>336.09782200000001</v>
      </c>
      <c r="V61">
        <v>19.965063000000001</v>
      </c>
      <c r="W61">
        <v>32.737695000000002</v>
      </c>
      <c r="X61">
        <v>94.711253999999997</v>
      </c>
      <c r="Y61">
        <v>0</v>
      </c>
      <c r="Z61">
        <v>6.3119649999999998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8.0237789999999993</v>
      </c>
      <c r="AG61">
        <v>41.553527000000003</v>
      </c>
      <c r="AH61">
        <v>0</v>
      </c>
      <c r="AI61">
        <v>0</v>
      </c>
      <c r="AJ61">
        <v>0</v>
      </c>
      <c r="AK61">
        <v>25.329529999999998</v>
      </c>
      <c r="AL61">
        <v>23.501566</v>
      </c>
      <c r="AM61">
        <v>10.51867</v>
      </c>
      <c r="AN61">
        <v>0.77355200000000002</v>
      </c>
      <c r="AO61">
        <v>0</v>
      </c>
      <c r="AP61">
        <v>2.2207159999999999</v>
      </c>
      <c r="AQ61">
        <v>28.222681999999999</v>
      </c>
      <c r="AR61">
        <v>45.720283000000002</v>
      </c>
      <c r="AS61">
        <v>30.720369999999999</v>
      </c>
      <c r="AT61">
        <v>10.832564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69.63004699999999</v>
      </c>
      <c r="BA61">
        <f t="shared" si="1"/>
        <v>1879.5298620000003</v>
      </c>
      <c r="BD61">
        <v>5.13</v>
      </c>
      <c r="BE61">
        <v>0</v>
      </c>
      <c r="BF61">
        <v>2.14</v>
      </c>
      <c r="BG61">
        <v>0.85</v>
      </c>
      <c r="BH61">
        <v>5.83</v>
      </c>
      <c r="BI61">
        <v>0.79</v>
      </c>
      <c r="BJ61">
        <v>1.2</v>
      </c>
      <c r="BK61">
        <v>1.67</v>
      </c>
      <c r="BL61">
        <v>1.06</v>
      </c>
      <c r="BM61">
        <v>0.08</v>
      </c>
      <c r="BN61">
        <v>3.39</v>
      </c>
      <c r="BO61">
        <v>3.63</v>
      </c>
      <c r="BP61">
        <v>0</v>
      </c>
      <c r="BQ61">
        <v>1.95</v>
      </c>
      <c r="BR61">
        <v>2.11</v>
      </c>
      <c r="BS61">
        <v>0.89</v>
      </c>
      <c r="BT61">
        <v>2.5931600000000001</v>
      </c>
      <c r="BU61">
        <v>1.29233</v>
      </c>
      <c r="BV61">
        <v>1.8705670000000001</v>
      </c>
      <c r="BW61">
        <v>1.871267</v>
      </c>
      <c r="BX61">
        <v>0.94368600000000002</v>
      </c>
      <c r="BY61">
        <v>2.58466</v>
      </c>
      <c r="BZ61">
        <v>1.2785439999999999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5.1176250000000003</v>
      </c>
      <c r="CK61">
        <v>0.90060799999999996</v>
      </c>
      <c r="CL61">
        <v>1.866587</v>
      </c>
      <c r="CM61">
        <v>3.3821099999999999</v>
      </c>
      <c r="CN61">
        <v>3.4117500000000001</v>
      </c>
      <c r="CO61">
        <v>1.9850179999999999</v>
      </c>
      <c r="CP61">
        <v>4.101</v>
      </c>
      <c r="CQ61">
        <v>1.2819910000000001</v>
      </c>
      <c r="CR61">
        <v>0.81286000000000003</v>
      </c>
      <c r="CS61">
        <v>2.690321</v>
      </c>
      <c r="CT61">
        <v>0</v>
      </c>
      <c r="CU61">
        <v>0</v>
      </c>
      <c r="CV61">
        <v>0</v>
      </c>
      <c r="CW61">
        <v>0.92596299999999998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69.63004699999999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416.28071299999999</v>
      </c>
      <c r="L62">
        <v>299.50570499999998</v>
      </c>
      <c r="M62">
        <v>84.627596999999994</v>
      </c>
      <c r="N62">
        <v>114.759384</v>
      </c>
      <c r="O62">
        <v>60.092925999999999</v>
      </c>
      <c r="P62">
        <v>59.424618000000002</v>
      </c>
      <c r="Q62">
        <v>13.013503999999999</v>
      </c>
      <c r="R62">
        <v>30.672905</v>
      </c>
      <c r="S62">
        <v>13.751720000000001</v>
      </c>
      <c r="T62">
        <v>0.36597800000000003</v>
      </c>
      <c r="U62">
        <v>336.09782200000001</v>
      </c>
      <c r="V62">
        <v>19.965063000000001</v>
      </c>
      <c r="W62">
        <v>32.737695000000002</v>
      </c>
      <c r="X62">
        <v>94.711253999999997</v>
      </c>
      <c r="Y62">
        <v>0</v>
      </c>
      <c r="Z62">
        <v>6.3119649999999998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8.0237789999999993</v>
      </c>
      <c r="AG62">
        <v>41.553527000000003</v>
      </c>
      <c r="AH62">
        <v>0</v>
      </c>
      <c r="AI62">
        <v>0</v>
      </c>
      <c r="AJ62">
        <v>0</v>
      </c>
      <c r="AK62">
        <v>25.329529999999998</v>
      </c>
      <c r="AL62">
        <v>23.501566</v>
      </c>
      <c r="AM62">
        <v>10.51867</v>
      </c>
      <c r="AN62">
        <v>0.77355200000000002</v>
      </c>
      <c r="AO62">
        <v>0</v>
      </c>
      <c r="AP62">
        <v>2.2207159999999999</v>
      </c>
      <c r="AQ62">
        <v>56.445365000000002</v>
      </c>
      <c r="AR62">
        <v>25.518298000000001</v>
      </c>
      <c r="AS62">
        <v>30.720369999999999</v>
      </c>
      <c r="AT62">
        <v>10.832564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69.580046999999979</v>
      </c>
      <c r="BA62">
        <f t="shared" si="1"/>
        <v>1887.3368330000001</v>
      </c>
      <c r="BD62">
        <v>5.13</v>
      </c>
      <c r="BE62">
        <v>0</v>
      </c>
      <c r="BF62">
        <v>2.14</v>
      </c>
      <c r="BG62">
        <v>0.85</v>
      </c>
      <c r="BH62">
        <v>5.83</v>
      </c>
      <c r="BI62">
        <v>0.77</v>
      </c>
      <c r="BJ62">
        <v>1.17</v>
      </c>
      <c r="BK62">
        <v>1.67</v>
      </c>
      <c r="BL62">
        <v>1.06</v>
      </c>
      <c r="BM62">
        <v>0.08</v>
      </c>
      <c r="BN62">
        <v>3.39</v>
      </c>
      <c r="BO62">
        <v>3.63</v>
      </c>
      <c r="BP62">
        <v>0</v>
      </c>
      <c r="BQ62">
        <v>1.95</v>
      </c>
      <c r="BR62">
        <v>2.11</v>
      </c>
      <c r="BS62">
        <v>0.89</v>
      </c>
      <c r="BT62">
        <v>2.5931600000000001</v>
      </c>
      <c r="BU62">
        <v>1.29233</v>
      </c>
      <c r="BV62">
        <v>1.8705670000000001</v>
      </c>
      <c r="BW62">
        <v>1.871267</v>
      </c>
      <c r="BX62">
        <v>0.94368600000000002</v>
      </c>
      <c r="BY62">
        <v>2.58466</v>
      </c>
      <c r="BZ62">
        <v>1.2785439999999999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5.1176250000000003</v>
      </c>
      <c r="CK62">
        <v>0.90060799999999996</v>
      </c>
      <c r="CL62">
        <v>1.866587</v>
      </c>
      <c r="CM62">
        <v>3.3821099999999999</v>
      </c>
      <c r="CN62">
        <v>3.4117500000000001</v>
      </c>
      <c r="CO62">
        <v>1.9850179999999999</v>
      </c>
      <c r="CP62">
        <v>4.101</v>
      </c>
      <c r="CQ62">
        <v>1.2819910000000001</v>
      </c>
      <c r="CR62">
        <v>0.81286000000000003</v>
      </c>
      <c r="CS62">
        <v>2.690321</v>
      </c>
      <c r="CT62">
        <v>0</v>
      </c>
      <c r="CU62">
        <v>0</v>
      </c>
      <c r="CV62">
        <v>0</v>
      </c>
      <c r="CW62">
        <v>0.92596299999999998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69.580046999999979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432.81713999999999</v>
      </c>
      <c r="L63">
        <v>299.50570499999998</v>
      </c>
      <c r="M63">
        <v>88.610155000000006</v>
      </c>
      <c r="N63">
        <v>114.759384</v>
      </c>
      <c r="O63">
        <v>60.092925999999999</v>
      </c>
      <c r="P63">
        <v>59.424618000000002</v>
      </c>
      <c r="Q63">
        <v>13.013503999999999</v>
      </c>
      <c r="R63">
        <v>30.672905</v>
      </c>
      <c r="S63">
        <v>13.751720000000001</v>
      </c>
      <c r="T63">
        <v>0.36597800000000003</v>
      </c>
      <c r="U63">
        <v>336.09782200000001</v>
      </c>
      <c r="V63">
        <v>19.965063000000001</v>
      </c>
      <c r="W63">
        <v>33.460847000000001</v>
      </c>
      <c r="X63">
        <v>94.711253999999997</v>
      </c>
      <c r="Y63">
        <v>0</v>
      </c>
      <c r="Z63">
        <v>6.3119649999999998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8.0237789999999993</v>
      </c>
      <c r="AG63">
        <v>41.553527000000003</v>
      </c>
      <c r="AH63">
        <v>0</v>
      </c>
      <c r="AI63">
        <v>0</v>
      </c>
      <c r="AJ63">
        <v>0</v>
      </c>
      <c r="AK63">
        <v>25.329529999999998</v>
      </c>
      <c r="AL63">
        <v>23.501566</v>
      </c>
      <c r="AM63">
        <v>10.51867</v>
      </c>
      <c r="AN63">
        <v>0.77355200000000002</v>
      </c>
      <c r="AO63">
        <v>0</v>
      </c>
      <c r="AP63">
        <v>2.2207159999999999</v>
      </c>
      <c r="AQ63">
        <v>56.445365000000002</v>
      </c>
      <c r="AR63">
        <v>4.25305</v>
      </c>
      <c r="AS63">
        <v>30.720369999999999</v>
      </c>
      <c r="AT63">
        <v>10.832564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69.71843699999998</v>
      </c>
      <c r="BA63">
        <f t="shared" si="1"/>
        <v>1887.4521120000002</v>
      </c>
      <c r="BD63">
        <v>5.13</v>
      </c>
      <c r="BE63">
        <v>0.1</v>
      </c>
      <c r="BF63">
        <v>2.14</v>
      </c>
      <c r="BG63">
        <v>0.85</v>
      </c>
      <c r="BH63">
        <v>5.83</v>
      </c>
      <c r="BI63">
        <v>0.77</v>
      </c>
      <c r="BJ63">
        <v>1.08</v>
      </c>
      <c r="BK63">
        <v>1.67</v>
      </c>
      <c r="BL63">
        <v>1.06</v>
      </c>
      <c r="BM63">
        <v>0.08</v>
      </c>
      <c r="BN63">
        <v>3.39</v>
      </c>
      <c r="BO63">
        <v>3.63</v>
      </c>
      <c r="BP63">
        <v>0</v>
      </c>
      <c r="BQ63">
        <v>1.95</v>
      </c>
      <c r="BR63">
        <v>2.11</v>
      </c>
      <c r="BS63">
        <v>0.89</v>
      </c>
      <c r="BT63">
        <v>2.5931600000000001</v>
      </c>
      <c r="BU63">
        <v>1.29233</v>
      </c>
      <c r="BV63">
        <v>1.8705670000000001</v>
      </c>
      <c r="BW63">
        <v>1.871267</v>
      </c>
      <c r="BX63">
        <v>0.94368600000000002</v>
      </c>
      <c r="BY63">
        <v>2.58466</v>
      </c>
      <c r="BZ63">
        <v>1.2785439999999999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5.1176250000000003</v>
      </c>
      <c r="CK63">
        <v>0.90060799999999996</v>
      </c>
      <c r="CL63">
        <v>1.866587</v>
      </c>
      <c r="CM63">
        <v>3.3821099999999999</v>
      </c>
      <c r="CN63">
        <v>3.4117500000000001</v>
      </c>
      <c r="CO63">
        <v>1.9850179999999999</v>
      </c>
      <c r="CP63">
        <v>4.101</v>
      </c>
      <c r="CQ63">
        <v>1.4103810000000001</v>
      </c>
      <c r="CR63">
        <v>0.81286000000000003</v>
      </c>
      <c r="CS63">
        <v>2.690321</v>
      </c>
      <c r="CT63">
        <v>0</v>
      </c>
      <c r="CU63">
        <v>0</v>
      </c>
      <c r="CV63">
        <v>0</v>
      </c>
      <c r="CW63">
        <v>0.92596299999999998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69.71843699999998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479.30491799999999</v>
      </c>
      <c r="L64">
        <v>338.02970499999998</v>
      </c>
      <c r="M64">
        <v>89.491252000000003</v>
      </c>
      <c r="N64">
        <v>114.759384</v>
      </c>
      <c r="O64">
        <v>60.092925999999999</v>
      </c>
      <c r="P64">
        <v>59.424618000000002</v>
      </c>
      <c r="Q64">
        <v>13.013503999999999</v>
      </c>
      <c r="R64">
        <v>30.672905</v>
      </c>
      <c r="S64">
        <v>13.751720000000001</v>
      </c>
      <c r="T64">
        <v>0.36597800000000003</v>
      </c>
      <c r="U64">
        <v>336.09782200000001</v>
      </c>
      <c r="V64">
        <v>19.965063000000001</v>
      </c>
      <c r="W64">
        <v>33.515214999999998</v>
      </c>
      <c r="X64">
        <v>94.711253999999997</v>
      </c>
      <c r="Y64">
        <v>0</v>
      </c>
      <c r="Z64">
        <v>6.3119649999999998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8.0237789999999993</v>
      </c>
      <c r="AG64">
        <v>41.553527000000003</v>
      </c>
      <c r="AH64">
        <v>0</v>
      </c>
      <c r="AI64">
        <v>0</v>
      </c>
      <c r="AJ64">
        <v>0</v>
      </c>
      <c r="AK64">
        <v>25.329529999999998</v>
      </c>
      <c r="AL64">
        <v>23.501566</v>
      </c>
      <c r="AM64">
        <v>10.51867</v>
      </c>
      <c r="AN64">
        <v>0.77355200000000002</v>
      </c>
      <c r="AO64">
        <v>0</v>
      </c>
      <c r="AP64">
        <v>2.2207159999999999</v>
      </c>
      <c r="AQ64">
        <v>56.445365000000002</v>
      </c>
      <c r="AR64">
        <v>4.25305</v>
      </c>
      <c r="AS64">
        <v>30.720369999999999</v>
      </c>
      <c r="AT64">
        <v>10.832564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70.02102499999998</v>
      </c>
      <c r="BA64">
        <f t="shared" si="1"/>
        <v>1973.7019430000003</v>
      </c>
      <c r="BD64">
        <v>5.13</v>
      </c>
      <c r="BE64">
        <v>0.3</v>
      </c>
      <c r="BF64">
        <v>2.14</v>
      </c>
      <c r="BG64">
        <v>0.85</v>
      </c>
      <c r="BH64">
        <v>5.83</v>
      </c>
      <c r="BI64">
        <v>0.77</v>
      </c>
      <c r="BJ64">
        <v>1.08</v>
      </c>
      <c r="BK64">
        <v>1.67</v>
      </c>
      <c r="BL64">
        <v>1.06</v>
      </c>
      <c r="BM64">
        <v>0.08</v>
      </c>
      <c r="BN64">
        <v>3.39</v>
      </c>
      <c r="BO64">
        <v>3.63</v>
      </c>
      <c r="BP64">
        <v>0</v>
      </c>
      <c r="BQ64">
        <v>1.95</v>
      </c>
      <c r="BR64">
        <v>2.11</v>
      </c>
      <c r="BS64">
        <v>0.89</v>
      </c>
      <c r="BT64">
        <v>2.5931600000000001</v>
      </c>
      <c r="BU64">
        <v>1.29233</v>
      </c>
      <c r="BV64">
        <v>1.8705670000000001</v>
      </c>
      <c r="BW64">
        <v>1.871267</v>
      </c>
      <c r="BX64">
        <v>0.94368600000000002</v>
      </c>
      <c r="BY64">
        <v>2.58466</v>
      </c>
      <c r="BZ64">
        <v>1.2785439999999999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5.1176250000000003</v>
      </c>
      <c r="CK64">
        <v>0.90060799999999996</v>
      </c>
      <c r="CL64">
        <v>1.866587</v>
      </c>
      <c r="CM64">
        <v>3.3821099999999999</v>
      </c>
      <c r="CN64">
        <v>3.4117500000000001</v>
      </c>
      <c r="CO64">
        <v>1.9850179999999999</v>
      </c>
      <c r="CP64">
        <v>4.101</v>
      </c>
      <c r="CQ64">
        <v>1.512969</v>
      </c>
      <c r="CR64">
        <v>0.81286000000000003</v>
      </c>
      <c r="CS64">
        <v>2.690321</v>
      </c>
      <c r="CT64">
        <v>0</v>
      </c>
      <c r="CU64">
        <v>0</v>
      </c>
      <c r="CV64">
        <v>0</v>
      </c>
      <c r="CW64">
        <v>0.92596299999999998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70.02102499999998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542.27455499999996</v>
      </c>
      <c r="L65">
        <v>410.59842900000001</v>
      </c>
      <c r="M65">
        <v>89.491252000000003</v>
      </c>
      <c r="N65">
        <v>114.759384</v>
      </c>
      <c r="O65">
        <v>60.092925999999999</v>
      </c>
      <c r="P65">
        <v>59.424618000000002</v>
      </c>
      <c r="Q65">
        <v>15.254156</v>
      </c>
      <c r="R65">
        <v>30.672905</v>
      </c>
      <c r="S65">
        <v>17.063243</v>
      </c>
      <c r="T65">
        <v>0.36597800000000003</v>
      </c>
      <c r="U65">
        <v>336.09782200000001</v>
      </c>
      <c r="V65">
        <v>19.965063000000001</v>
      </c>
      <c r="W65">
        <v>33.515214999999998</v>
      </c>
      <c r="X65">
        <v>94.711253999999997</v>
      </c>
      <c r="Y65">
        <v>0</v>
      </c>
      <c r="Z65">
        <v>6.3119649999999998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8.0237789999999993</v>
      </c>
      <c r="AG65">
        <v>41.553527000000003</v>
      </c>
      <c r="AH65">
        <v>0</v>
      </c>
      <c r="AI65">
        <v>0</v>
      </c>
      <c r="AJ65">
        <v>0</v>
      </c>
      <c r="AK65">
        <v>25.329529999999998</v>
      </c>
      <c r="AL65">
        <v>23.501566</v>
      </c>
      <c r="AM65">
        <v>10.51867</v>
      </c>
      <c r="AN65">
        <v>0.75468500000000005</v>
      </c>
      <c r="AO65">
        <v>0</v>
      </c>
      <c r="AP65">
        <v>2.2207159999999999</v>
      </c>
      <c r="AQ65">
        <v>56.445365000000002</v>
      </c>
      <c r="AR65">
        <v>4.25305</v>
      </c>
      <c r="AS65">
        <v>30.720369999999999</v>
      </c>
      <c r="AT65">
        <v>10.832564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69.914389999999983</v>
      </c>
      <c r="BA65">
        <f t="shared" si="1"/>
        <v>2114.6669770000003</v>
      </c>
      <c r="BD65">
        <v>5.13</v>
      </c>
      <c r="BE65">
        <v>0.19</v>
      </c>
      <c r="BF65">
        <v>2.14</v>
      </c>
      <c r="BG65">
        <v>0.85</v>
      </c>
      <c r="BH65">
        <v>5.83</v>
      </c>
      <c r="BI65">
        <v>0.77</v>
      </c>
      <c r="BJ65">
        <v>1.08</v>
      </c>
      <c r="BK65">
        <v>1.67</v>
      </c>
      <c r="BL65">
        <v>1.06</v>
      </c>
      <c r="BM65">
        <v>0.08</v>
      </c>
      <c r="BN65">
        <v>3.39</v>
      </c>
      <c r="BO65">
        <v>3.63</v>
      </c>
      <c r="BP65">
        <v>0</v>
      </c>
      <c r="BQ65">
        <v>1.95</v>
      </c>
      <c r="BR65">
        <v>2.11</v>
      </c>
      <c r="BS65">
        <v>0.89</v>
      </c>
      <c r="BT65">
        <v>2.5931600000000001</v>
      </c>
      <c r="BU65">
        <v>1.29233</v>
      </c>
      <c r="BV65">
        <v>1.8705670000000001</v>
      </c>
      <c r="BW65">
        <v>1.871267</v>
      </c>
      <c r="BX65">
        <v>0.94368600000000002</v>
      </c>
      <c r="BY65">
        <v>2.58466</v>
      </c>
      <c r="BZ65">
        <v>1.2785439999999999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5.1176250000000003</v>
      </c>
      <c r="CK65">
        <v>0.90060799999999996</v>
      </c>
      <c r="CL65">
        <v>1.866587</v>
      </c>
      <c r="CM65">
        <v>3.3821099999999999</v>
      </c>
      <c r="CN65">
        <v>3.4117500000000001</v>
      </c>
      <c r="CO65">
        <v>1.9850179999999999</v>
      </c>
      <c r="CP65">
        <v>4.101</v>
      </c>
      <c r="CQ65">
        <v>1.5163340000000001</v>
      </c>
      <c r="CR65">
        <v>0.81286000000000003</v>
      </c>
      <c r="CS65">
        <v>2.690321</v>
      </c>
      <c r="CT65">
        <v>0</v>
      </c>
      <c r="CU65">
        <v>0</v>
      </c>
      <c r="CV65">
        <v>0</v>
      </c>
      <c r="CW65">
        <v>0.92596299999999998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69.914389999999983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606.77563299999997</v>
      </c>
      <c r="L66">
        <v>421.170661</v>
      </c>
      <c r="M66">
        <v>89.491252000000003</v>
      </c>
      <c r="N66">
        <v>114.759384</v>
      </c>
      <c r="O66">
        <v>60.092925999999999</v>
      </c>
      <c r="P66">
        <v>59.424618000000002</v>
      </c>
      <c r="Q66">
        <v>15.254156</v>
      </c>
      <c r="R66">
        <v>30.672905</v>
      </c>
      <c r="S66">
        <v>17.063243</v>
      </c>
      <c r="T66">
        <v>0.36597800000000003</v>
      </c>
      <c r="U66">
        <v>336.09782200000001</v>
      </c>
      <c r="V66">
        <v>19.965063000000001</v>
      </c>
      <c r="W66">
        <v>33.515214999999998</v>
      </c>
      <c r="X66">
        <v>94.711253999999997</v>
      </c>
      <c r="Y66">
        <v>0</v>
      </c>
      <c r="Z66">
        <v>6.3119649999999998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8.0237789999999993</v>
      </c>
      <c r="AG66">
        <v>41.553527000000003</v>
      </c>
      <c r="AH66">
        <v>0</v>
      </c>
      <c r="AI66">
        <v>0</v>
      </c>
      <c r="AJ66">
        <v>0</v>
      </c>
      <c r="AK66">
        <v>25.329529999999998</v>
      </c>
      <c r="AL66">
        <v>23.501566</v>
      </c>
      <c r="AM66">
        <v>10.51867</v>
      </c>
      <c r="AN66">
        <v>0.75468500000000005</v>
      </c>
      <c r="AO66">
        <v>0</v>
      </c>
      <c r="AP66">
        <v>2.2207159999999999</v>
      </c>
      <c r="AQ66">
        <v>56.445365000000002</v>
      </c>
      <c r="AR66">
        <v>25.518298000000001</v>
      </c>
      <c r="AS66">
        <v>30.720369999999999</v>
      </c>
      <c r="AT66">
        <v>10.832564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69.914389999999983</v>
      </c>
      <c r="BA66">
        <f t="shared" si="1"/>
        <v>2211.0055349999998</v>
      </c>
      <c r="BD66">
        <v>5.13</v>
      </c>
      <c r="BE66">
        <v>0.19</v>
      </c>
      <c r="BF66">
        <v>2.14</v>
      </c>
      <c r="BG66">
        <v>0.85</v>
      </c>
      <c r="BH66">
        <v>5.83</v>
      </c>
      <c r="BI66">
        <v>0.77</v>
      </c>
      <c r="BJ66">
        <v>1.08</v>
      </c>
      <c r="BK66">
        <v>1.67</v>
      </c>
      <c r="BL66">
        <v>1.06</v>
      </c>
      <c r="BM66">
        <v>0.08</v>
      </c>
      <c r="BN66">
        <v>3.39</v>
      </c>
      <c r="BO66">
        <v>3.63</v>
      </c>
      <c r="BP66">
        <v>0</v>
      </c>
      <c r="BQ66">
        <v>1.95</v>
      </c>
      <c r="BR66">
        <v>2.11</v>
      </c>
      <c r="BS66">
        <v>0.89</v>
      </c>
      <c r="BT66">
        <v>2.5931600000000001</v>
      </c>
      <c r="BU66">
        <v>1.29233</v>
      </c>
      <c r="BV66">
        <v>1.8705670000000001</v>
      </c>
      <c r="BW66">
        <v>1.871267</v>
      </c>
      <c r="BX66">
        <v>0.94368600000000002</v>
      </c>
      <c r="BY66">
        <v>2.58466</v>
      </c>
      <c r="BZ66">
        <v>1.2785439999999999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5.1176250000000003</v>
      </c>
      <c r="CK66">
        <v>0.90060799999999996</v>
      </c>
      <c r="CL66">
        <v>1.866587</v>
      </c>
      <c r="CM66">
        <v>3.3821099999999999</v>
      </c>
      <c r="CN66">
        <v>3.4117500000000001</v>
      </c>
      <c r="CO66">
        <v>1.9850179999999999</v>
      </c>
      <c r="CP66">
        <v>4.101</v>
      </c>
      <c r="CQ66">
        <v>1.5163340000000001</v>
      </c>
      <c r="CR66">
        <v>0.81286000000000003</v>
      </c>
      <c r="CS66">
        <v>2.690321</v>
      </c>
      <c r="CT66">
        <v>0</v>
      </c>
      <c r="CU66">
        <v>0</v>
      </c>
      <c r="CV66">
        <v>0</v>
      </c>
      <c r="CW66">
        <v>0.92596299999999998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69.914389999999983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659.63422100000003</v>
      </c>
      <c r="L67">
        <v>421.170661</v>
      </c>
      <c r="M67">
        <v>89.491252000000003</v>
      </c>
      <c r="N67">
        <v>114.759384</v>
      </c>
      <c r="O67">
        <v>60.092925999999999</v>
      </c>
      <c r="P67">
        <v>59.424618000000002</v>
      </c>
      <c r="Q67">
        <v>15.254156</v>
      </c>
      <c r="R67">
        <v>30.672905</v>
      </c>
      <c r="S67">
        <v>17.063243</v>
      </c>
      <c r="T67">
        <v>0.36597800000000003</v>
      </c>
      <c r="U67">
        <v>336.09782200000001</v>
      </c>
      <c r="V67">
        <v>19.965063000000001</v>
      </c>
      <c r="W67">
        <v>33.515214999999998</v>
      </c>
      <c r="X67">
        <v>94.711253999999997</v>
      </c>
      <c r="Y67">
        <v>0</v>
      </c>
      <c r="Z67">
        <v>6.3119649999999998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8.0237789999999993</v>
      </c>
      <c r="AG67">
        <v>41.553527000000003</v>
      </c>
      <c r="AH67">
        <v>0</v>
      </c>
      <c r="AI67">
        <v>0</v>
      </c>
      <c r="AJ67">
        <v>0</v>
      </c>
      <c r="AK67">
        <v>25.329529999999998</v>
      </c>
      <c r="AL67">
        <v>23.501566</v>
      </c>
      <c r="AM67">
        <v>10.51867</v>
      </c>
      <c r="AN67">
        <v>0.75468500000000005</v>
      </c>
      <c r="AO67">
        <v>0</v>
      </c>
      <c r="AP67">
        <v>2.2207159999999999</v>
      </c>
      <c r="AQ67">
        <v>56.445365000000002</v>
      </c>
      <c r="AR67">
        <v>45.720283000000002</v>
      </c>
      <c r="AS67">
        <v>30.445709999999998</v>
      </c>
      <c r="AT67">
        <v>10.832564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70.167552999999984</v>
      </c>
      <c r="BA67">
        <f t="shared" si="1"/>
        <v>2284.0446109999993</v>
      </c>
      <c r="BD67">
        <v>5.13</v>
      </c>
      <c r="BE67">
        <v>0.39</v>
      </c>
      <c r="BF67">
        <v>2.14</v>
      </c>
      <c r="BG67">
        <v>0.85</v>
      </c>
      <c r="BH67">
        <v>5.83</v>
      </c>
      <c r="BI67">
        <v>0.77</v>
      </c>
      <c r="BJ67">
        <v>1.08</v>
      </c>
      <c r="BK67">
        <v>1.67</v>
      </c>
      <c r="BL67">
        <v>1.06</v>
      </c>
      <c r="BM67">
        <v>0.08</v>
      </c>
      <c r="BN67">
        <v>3.39</v>
      </c>
      <c r="BO67">
        <v>3.63</v>
      </c>
      <c r="BP67">
        <v>0</v>
      </c>
      <c r="BQ67">
        <v>1.95</v>
      </c>
      <c r="BR67">
        <v>2.11</v>
      </c>
      <c r="BS67">
        <v>0.89</v>
      </c>
      <c r="BT67">
        <v>2.5931600000000001</v>
      </c>
      <c r="BU67">
        <v>1.29233</v>
      </c>
      <c r="BV67">
        <v>1.8705670000000001</v>
      </c>
      <c r="BW67">
        <v>1.871267</v>
      </c>
      <c r="BX67">
        <v>0.94368600000000002</v>
      </c>
      <c r="BY67">
        <v>2.58466</v>
      </c>
      <c r="BZ67">
        <v>1.2785439999999999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5.1176250000000003</v>
      </c>
      <c r="CK67">
        <v>0.90060799999999996</v>
      </c>
      <c r="CL67">
        <v>1.866587</v>
      </c>
      <c r="CM67">
        <v>3.3821099999999999</v>
      </c>
      <c r="CN67">
        <v>3.4117500000000001</v>
      </c>
      <c r="CO67">
        <v>1.9850179999999999</v>
      </c>
      <c r="CP67">
        <v>4.101</v>
      </c>
      <c r="CQ67">
        <v>1.5163340000000001</v>
      </c>
      <c r="CR67">
        <v>0.81286000000000003</v>
      </c>
      <c r="CS67">
        <v>2.690321</v>
      </c>
      <c r="CT67">
        <v>5.3163000000000002E-2</v>
      </c>
      <c r="CU67">
        <v>0</v>
      </c>
      <c r="CV67">
        <v>0</v>
      </c>
      <c r="CW67">
        <v>0.92596299999999998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70.167552999999984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659.94111999999996</v>
      </c>
      <c r="L68">
        <v>421.170661</v>
      </c>
      <c r="M68">
        <v>89.491252000000003</v>
      </c>
      <c r="N68">
        <v>114.759384</v>
      </c>
      <c r="O68">
        <v>60.092925999999999</v>
      </c>
      <c r="P68">
        <v>59.424618000000002</v>
      </c>
      <c r="Q68">
        <v>15.254156</v>
      </c>
      <c r="R68">
        <v>30.672905</v>
      </c>
      <c r="S68">
        <v>17.063243</v>
      </c>
      <c r="T68">
        <v>0.36597800000000003</v>
      </c>
      <c r="U68">
        <v>336.09782200000001</v>
      </c>
      <c r="V68">
        <v>19.965063000000001</v>
      </c>
      <c r="W68">
        <v>33.515214999999998</v>
      </c>
      <c r="X68">
        <v>94.711253999999997</v>
      </c>
      <c r="Y68">
        <v>0</v>
      </c>
      <c r="Z68">
        <v>6.3119649999999998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8.0237789999999993</v>
      </c>
      <c r="AG68">
        <v>41.553527000000003</v>
      </c>
      <c r="AH68">
        <v>0</v>
      </c>
      <c r="AI68">
        <v>0</v>
      </c>
      <c r="AJ68">
        <v>0</v>
      </c>
      <c r="AK68">
        <v>25.329529999999998</v>
      </c>
      <c r="AL68">
        <v>23.501566</v>
      </c>
      <c r="AM68">
        <v>12.882714999999999</v>
      </c>
      <c r="AN68">
        <v>0.75468500000000005</v>
      </c>
      <c r="AO68">
        <v>0</v>
      </c>
      <c r="AP68">
        <v>2.2207159999999999</v>
      </c>
      <c r="AQ68">
        <v>56.445365000000002</v>
      </c>
      <c r="AR68">
        <v>45.720283000000002</v>
      </c>
      <c r="AS68">
        <v>30.445709999999998</v>
      </c>
      <c r="AT68">
        <v>10.832564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70.595870999999988</v>
      </c>
      <c r="BA68">
        <f t="shared" ref="BA68:BA99" si="4">SUM(B68:AZ68)</f>
        <v>2287.143873</v>
      </c>
      <c r="BD68">
        <v>5.13</v>
      </c>
      <c r="BE68">
        <v>0.39</v>
      </c>
      <c r="BF68">
        <v>2.14</v>
      </c>
      <c r="BG68">
        <v>0.85</v>
      </c>
      <c r="BH68">
        <v>5.83</v>
      </c>
      <c r="BI68">
        <v>0.77</v>
      </c>
      <c r="BJ68">
        <v>1.08</v>
      </c>
      <c r="BK68">
        <v>1.67</v>
      </c>
      <c r="BL68">
        <v>1.06</v>
      </c>
      <c r="BM68">
        <v>0.08</v>
      </c>
      <c r="BN68">
        <v>3.39</v>
      </c>
      <c r="BO68">
        <v>3.63</v>
      </c>
      <c r="BP68">
        <v>0</v>
      </c>
      <c r="BQ68">
        <v>1.95</v>
      </c>
      <c r="BR68">
        <v>2.11</v>
      </c>
      <c r="BS68">
        <v>0.89</v>
      </c>
      <c r="BT68">
        <v>2.5931600000000001</v>
      </c>
      <c r="BU68">
        <v>1.29233</v>
      </c>
      <c r="BV68">
        <v>1.8705670000000001</v>
      </c>
      <c r="BW68">
        <v>1.871267</v>
      </c>
      <c r="BX68">
        <v>0.94368600000000002</v>
      </c>
      <c r="BY68">
        <v>2.58466</v>
      </c>
      <c r="BZ68">
        <v>1.2785439999999999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5.1176250000000003</v>
      </c>
      <c r="CK68">
        <v>0.90060799999999996</v>
      </c>
      <c r="CL68">
        <v>1.866587</v>
      </c>
      <c r="CM68">
        <v>3.3821099999999999</v>
      </c>
      <c r="CN68">
        <v>3.4117500000000001</v>
      </c>
      <c r="CO68">
        <v>1.9850179999999999</v>
      </c>
      <c r="CP68">
        <v>4.101</v>
      </c>
      <c r="CQ68">
        <v>1.5163340000000001</v>
      </c>
      <c r="CR68">
        <v>0.81286000000000003</v>
      </c>
      <c r="CS68">
        <v>2.690321</v>
      </c>
      <c r="CT68">
        <v>0.48148099999999999</v>
      </c>
      <c r="CU68">
        <v>0</v>
      </c>
      <c r="CV68">
        <v>0</v>
      </c>
      <c r="CW68">
        <v>0.92596299999999998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70.595870999999988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659.94135300000005</v>
      </c>
      <c r="L69">
        <v>421.170661</v>
      </c>
      <c r="M69">
        <v>89.491252000000003</v>
      </c>
      <c r="N69">
        <v>114.759384</v>
      </c>
      <c r="O69">
        <v>60.092925999999999</v>
      </c>
      <c r="P69">
        <v>59.424618000000002</v>
      </c>
      <c r="Q69">
        <v>15.254156</v>
      </c>
      <c r="R69">
        <v>30.672905</v>
      </c>
      <c r="S69">
        <v>17.063243</v>
      </c>
      <c r="T69">
        <v>0.36597800000000003</v>
      </c>
      <c r="U69">
        <v>336.09782200000001</v>
      </c>
      <c r="V69">
        <v>19.965063000000001</v>
      </c>
      <c r="W69">
        <v>33.515214999999998</v>
      </c>
      <c r="X69">
        <v>94.711253999999997</v>
      </c>
      <c r="Y69">
        <v>0</v>
      </c>
      <c r="Z69">
        <v>6.3119649999999998</v>
      </c>
      <c r="AA69">
        <v>3.652075</v>
      </c>
      <c r="AB69">
        <v>0</v>
      </c>
      <c r="AC69">
        <v>9.6574270000000002</v>
      </c>
      <c r="AD69">
        <v>0</v>
      </c>
      <c r="AE69">
        <v>0</v>
      </c>
      <c r="AF69">
        <v>8.0237789999999993</v>
      </c>
      <c r="AG69">
        <v>41.553527000000003</v>
      </c>
      <c r="AH69">
        <v>0</v>
      </c>
      <c r="AI69">
        <v>0</v>
      </c>
      <c r="AJ69">
        <v>0</v>
      </c>
      <c r="AK69">
        <v>25.329529999999998</v>
      </c>
      <c r="AL69">
        <v>23.501566</v>
      </c>
      <c r="AM69">
        <v>15.746130000000001</v>
      </c>
      <c r="AN69">
        <v>0.75468500000000005</v>
      </c>
      <c r="AO69">
        <v>0</v>
      </c>
      <c r="AP69">
        <v>2.2207159999999999</v>
      </c>
      <c r="AQ69">
        <v>56.445365000000002</v>
      </c>
      <c r="AR69">
        <v>38.277445999999998</v>
      </c>
      <c r="AS69">
        <v>30.445709999999998</v>
      </c>
      <c r="AT69">
        <v>10.832564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70.675870999999987</v>
      </c>
      <c r="BA69">
        <f t="shared" si="4"/>
        <v>2295.9541859999999</v>
      </c>
      <c r="BD69">
        <v>5.13</v>
      </c>
      <c r="BE69">
        <v>0.47</v>
      </c>
      <c r="BF69">
        <v>2.14</v>
      </c>
      <c r="BG69">
        <v>0.85</v>
      </c>
      <c r="BH69">
        <v>5.83</v>
      </c>
      <c r="BI69">
        <v>0.77</v>
      </c>
      <c r="BJ69">
        <v>1.08</v>
      </c>
      <c r="BK69">
        <v>1.67</v>
      </c>
      <c r="BL69">
        <v>1.06</v>
      </c>
      <c r="BM69">
        <v>0.08</v>
      </c>
      <c r="BN69">
        <v>3.39</v>
      </c>
      <c r="BO69">
        <v>3.63</v>
      </c>
      <c r="BP69">
        <v>0</v>
      </c>
      <c r="BQ69">
        <v>1.95</v>
      </c>
      <c r="BR69">
        <v>2.11</v>
      </c>
      <c r="BS69">
        <v>0.89</v>
      </c>
      <c r="BT69">
        <v>2.5931600000000001</v>
      </c>
      <c r="BU69">
        <v>1.29233</v>
      </c>
      <c r="BV69">
        <v>1.8705670000000001</v>
      </c>
      <c r="BW69">
        <v>1.871267</v>
      </c>
      <c r="BX69">
        <v>0.94368600000000002</v>
      </c>
      <c r="BY69">
        <v>2.58466</v>
      </c>
      <c r="BZ69">
        <v>1.2785439999999999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5.1176250000000003</v>
      </c>
      <c r="CK69">
        <v>0.90060799999999996</v>
      </c>
      <c r="CL69">
        <v>1.866587</v>
      </c>
      <c r="CM69">
        <v>3.3821099999999999</v>
      </c>
      <c r="CN69">
        <v>3.4117500000000001</v>
      </c>
      <c r="CO69">
        <v>1.9850179999999999</v>
      </c>
      <c r="CP69">
        <v>4.101</v>
      </c>
      <c r="CQ69">
        <v>1.5163340000000001</v>
      </c>
      <c r="CR69">
        <v>0.81286000000000003</v>
      </c>
      <c r="CS69">
        <v>2.690321</v>
      </c>
      <c r="CT69">
        <v>0.48148099999999999</v>
      </c>
      <c r="CU69">
        <v>0</v>
      </c>
      <c r="CV69">
        <v>0</v>
      </c>
      <c r="CW69">
        <v>0.92596299999999998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70.675870999999987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659.94135300000005</v>
      </c>
      <c r="L70">
        <v>421.170661</v>
      </c>
      <c r="M70">
        <v>89.491252000000003</v>
      </c>
      <c r="N70">
        <v>114.759384</v>
      </c>
      <c r="O70">
        <v>60.092925999999999</v>
      </c>
      <c r="P70">
        <v>59.424618000000002</v>
      </c>
      <c r="Q70">
        <v>15.254156</v>
      </c>
      <c r="R70">
        <v>30.672905</v>
      </c>
      <c r="S70">
        <v>17.063243</v>
      </c>
      <c r="T70">
        <v>0.36597800000000003</v>
      </c>
      <c r="U70">
        <v>336.09782200000001</v>
      </c>
      <c r="V70">
        <v>19.965063000000001</v>
      </c>
      <c r="W70">
        <v>33.515214999999998</v>
      </c>
      <c r="X70">
        <v>94.711253999999997</v>
      </c>
      <c r="Y70">
        <v>0</v>
      </c>
      <c r="Z70">
        <v>6.3119649999999998</v>
      </c>
      <c r="AA70">
        <v>13.467027</v>
      </c>
      <c r="AB70">
        <v>0</v>
      </c>
      <c r="AC70">
        <v>9.6574270000000002</v>
      </c>
      <c r="AD70">
        <v>0</v>
      </c>
      <c r="AE70">
        <v>0</v>
      </c>
      <c r="AF70">
        <v>8.0237789999999993</v>
      </c>
      <c r="AG70">
        <v>41.553527000000003</v>
      </c>
      <c r="AH70">
        <v>0</v>
      </c>
      <c r="AI70">
        <v>0</v>
      </c>
      <c r="AJ70">
        <v>0</v>
      </c>
      <c r="AK70">
        <v>25.329529999999998</v>
      </c>
      <c r="AL70">
        <v>23.501566</v>
      </c>
      <c r="AM70">
        <v>15.746130000000001</v>
      </c>
      <c r="AN70">
        <v>0.75468500000000005</v>
      </c>
      <c r="AO70">
        <v>0</v>
      </c>
      <c r="AP70">
        <v>2.2207159999999999</v>
      </c>
      <c r="AQ70">
        <v>56.445365000000002</v>
      </c>
      <c r="AR70">
        <v>38.277445999999998</v>
      </c>
      <c r="AS70">
        <v>30.445709999999998</v>
      </c>
      <c r="AT70">
        <v>10.832564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70.695870999999983</v>
      </c>
      <c r="BA70">
        <f t="shared" si="4"/>
        <v>2305.7891379999996</v>
      </c>
      <c r="BD70">
        <v>5.13</v>
      </c>
      <c r="BE70">
        <v>0.49</v>
      </c>
      <c r="BF70">
        <v>2.14</v>
      </c>
      <c r="BG70">
        <v>0.85</v>
      </c>
      <c r="BH70">
        <v>5.83</v>
      </c>
      <c r="BI70">
        <v>0.77</v>
      </c>
      <c r="BJ70">
        <v>1.08</v>
      </c>
      <c r="BK70">
        <v>1.67</v>
      </c>
      <c r="BL70">
        <v>1.06</v>
      </c>
      <c r="BM70">
        <v>0.08</v>
      </c>
      <c r="BN70">
        <v>3.39</v>
      </c>
      <c r="BO70">
        <v>3.63</v>
      </c>
      <c r="BP70">
        <v>0</v>
      </c>
      <c r="BQ70">
        <v>1.95</v>
      </c>
      <c r="BR70">
        <v>2.11</v>
      </c>
      <c r="BS70">
        <v>0.89</v>
      </c>
      <c r="BT70">
        <v>2.5931600000000001</v>
      </c>
      <c r="BU70">
        <v>1.29233</v>
      </c>
      <c r="BV70">
        <v>1.8705670000000001</v>
      </c>
      <c r="BW70">
        <v>1.871267</v>
      </c>
      <c r="BX70">
        <v>0.94368600000000002</v>
      </c>
      <c r="BY70">
        <v>2.58466</v>
      </c>
      <c r="BZ70">
        <v>1.2785439999999999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5.1176250000000003</v>
      </c>
      <c r="CK70">
        <v>0.90060799999999996</v>
      </c>
      <c r="CL70">
        <v>1.866587</v>
      </c>
      <c r="CM70">
        <v>3.3821099999999999</v>
      </c>
      <c r="CN70">
        <v>3.4117500000000001</v>
      </c>
      <c r="CO70">
        <v>1.9850179999999999</v>
      </c>
      <c r="CP70">
        <v>4.101</v>
      </c>
      <c r="CQ70">
        <v>1.5163340000000001</v>
      </c>
      <c r="CR70">
        <v>0.81286000000000003</v>
      </c>
      <c r="CS70">
        <v>2.690321</v>
      </c>
      <c r="CT70">
        <v>0.48148099999999999</v>
      </c>
      <c r="CU70">
        <v>0</v>
      </c>
      <c r="CV70">
        <v>0</v>
      </c>
      <c r="CW70">
        <v>0.92596299999999998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70.695870999999983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659.94135300000005</v>
      </c>
      <c r="L71">
        <v>421.170661</v>
      </c>
      <c r="M71">
        <v>89.491252000000003</v>
      </c>
      <c r="N71">
        <v>114.759384</v>
      </c>
      <c r="O71">
        <v>60.092925999999999</v>
      </c>
      <c r="P71">
        <v>59.424618000000002</v>
      </c>
      <c r="Q71">
        <v>15.254156</v>
      </c>
      <c r="R71">
        <v>30.672905</v>
      </c>
      <c r="S71">
        <v>17.063243</v>
      </c>
      <c r="T71">
        <v>0.36597800000000003</v>
      </c>
      <c r="U71">
        <v>336.09782200000001</v>
      </c>
      <c r="V71">
        <v>19.965063000000001</v>
      </c>
      <c r="W71">
        <v>33.515214999999998</v>
      </c>
      <c r="X71">
        <v>94.711253999999997</v>
      </c>
      <c r="Y71">
        <v>0</v>
      </c>
      <c r="Z71">
        <v>6.3119649999999998</v>
      </c>
      <c r="AA71">
        <v>17.119102000000002</v>
      </c>
      <c r="AB71">
        <v>0</v>
      </c>
      <c r="AC71">
        <v>9.6574270000000002</v>
      </c>
      <c r="AD71">
        <v>0</v>
      </c>
      <c r="AE71">
        <v>0</v>
      </c>
      <c r="AF71">
        <v>8.0237789999999993</v>
      </c>
      <c r="AG71">
        <v>41.553527000000003</v>
      </c>
      <c r="AH71">
        <v>0</v>
      </c>
      <c r="AI71">
        <v>0</v>
      </c>
      <c r="AJ71">
        <v>0</v>
      </c>
      <c r="AK71">
        <v>25.329529999999998</v>
      </c>
      <c r="AL71">
        <v>23.501566</v>
      </c>
      <c r="AM71">
        <v>15.746130000000001</v>
      </c>
      <c r="AN71">
        <v>0.75468500000000005</v>
      </c>
      <c r="AO71">
        <v>0</v>
      </c>
      <c r="AP71">
        <v>2.2207159999999999</v>
      </c>
      <c r="AQ71">
        <v>56.445365000000002</v>
      </c>
      <c r="AR71">
        <v>17.012198000000001</v>
      </c>
      <c r="AS71">
        <v>30.445709999999998</v>
      </c>
      <c r="AT71">
        <v>10.832564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70.896097999999981</v>
      </c>
      <c r="BA71">
        <f t="shared" si="4"/>
        <v>2288.3761920000002</v>
      </c>
      <c r="BD71">
        <v>5.13</v>
      </c>
      <c r="BE71">
        <v>0.56999999999999995</v>
      </c>
      <c r="BF71">
        <v>2.14</v>
      </c>
      <c r="BG71">
        <v>0.85</v>
      </c>
      <c r="BH71">
        <v>5.83</v>
      </c>
      <c r="BI71">
        <v>0.77</v>
      </c>
      <c r="BJ71">
        <v>1.08</v>
      </c>
      <c r="BK71">
        <v>1.67</v>
      </c>
      <c r="BL71">
        <v>1.06</v>
      </c>
      <c r="BM71">
        <v>0.08</v>
      </c>
      <c r="BN71">
        <v>3.39</v>
      </c>
      <c r="BO71">
        <v>3.63</v>
      </c>
      <c r="BP71">
        <v>0</v>
      </c>
      <c r="BQ71">
        <v>1.95</v>
      </c>
      <c r="BR71">
        <v>2.11</v>
      </c>
      <c r="BS71">
        <v>0.89</v>
      </c>
      <c r="BT71">
        <v>2.5931600000000001</v>
      </c>
      <c r="BU71">
        <v>1.29233</v>
      </c>
      <c r="BV71">
        <v>1.8705670000000001</v>
      </c>
      <c r="BW71">
        <v>1.871267</v>
      </c>
      <c r="BX71">
        <v>0.94368600000000002</v>
      </c>
      <c r="BY71">
        <v>2.58466</v>
      </c>
      <c r="BZ71">
        <v>1.2785439999999999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5.1176250000000003</v>
      </c>
      <c r="CK71">
        <v>0.90060799999999996</v>
      </c>
      <c r="CL71">
        <v>1.866587</v>
      </c>
      <c r="CM71">
        <v>3.3821099999999999</v>
      </c>
      <c r="CN71">
        <v>3.4117500000000001</v>
      </c>
      <c r="CO71">
        <v>1.9850179999999999</v>
      </c>
      <c r="CP71">
        <v>4.101</v>
      </c>
      <c r="CQ71">
        <v>1.6365609999999999</v>
      </c>
      <c r="CR71">
        <v>0.81286000000000003</v>
      </c>
      <c r="CS71">
        <v>2.690321</v>
      </c>
      <c r="CT71">
        <v>0.48148099999999999</v>
      </c>
      <c r="CU71">
        <v>0</v>
      </c>
      <c r="CV71">
        <v>0</v>
      </c>
      <c r="CW71">
        <v>0.92596299999999998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70.896097999999981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659.94135300000005</v>
      </c>
      <c r="L72">
        <v>421.170661</v>
      </c>
      <c r="M72">
        <v>89.491252000000003</v>
      </c>
      <c r="N72">
        <v>114.759384</v>
      </c>
      <c r="O72">
        <v>60.092925999999999</v>
      </c>
      <c r="P72">
        <v>59.424618000000002</v>
      </c>
      <c r="Q72">
        <v>15.254156</v>
      </c>
      <c r="R72">
        <v>30.672905</v>
      </c>
      <c r="S72">
        <v>17.063243</v>
      </c>
      <c r="T72">
        <v>0.36597800000000003</v>
      </c>
      <c r="U72">
        <v>336.09782200000001</v>
      </c>
      <c r="V72">
        <v>19.965063000000001</v>
      </c>
      <c r="W72">
        <v>33.515214999999998</v>
      </c>
      <c r="X72">
        <v>94.711253999999997</v>
      </c>
      <c r="Y72">
        <v>0</v>
      </c>
      <c r="Z72">
        <v>6.3119649999999998</v>
      </c>
      <c r="AA72">
        <v>22.825469999999999</v>
      </c>
      <c r="AB72">
        <v>3.3419569999999998</v>
      </c>
      <c r="AC72">
        <v>9.6574270000000002</v>
      </c>
      <c r="AD72">
        <v>0</v>
      </c>
      <c r="AE72">
        <v>0</v>
      </c>
      <c r="AF72">
        <v>8.0237789999999993</v>
      </c>
      <c r="AG72">
        <v>41.553527000000003</v>
      </c>
      <c r="AH72">
        <v>18.818974000000001</v>
      </c>
      <c r="AI72">
        <v>0</v>
      </c>
      <c r="AJ72">
        <v>0</v>
      </c>
      <c r="AK72">
        <v>25.329529999999998</v>
      </c>
      <c r="AL72">
        <v>23.501566</v>
      </c>
      <c r="AM72">
        <v>15.746130000000001</v>
      </c>
      <c r="AN72">
        <v>0.75468500000000005</v>
      </c>
      <c r="AO72">
        <v>0</v>
      </c>
      <c r="AP72">
        <v>2.2207159999999999</v>
      </c>
      <c r="AQ72">
        <v>56.445365000000002</v>
      </c>
      <c r="AR72">
        <v>17.012198000000001</v>
      </c>
      <c r="AS72">
        <v>30.445709999999998</v>
      </c>
      <c r="AT72">
        <v>10.832564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71.490089999999995</v>
      </c>
      <c r="BA72">
        <f t="shared" si="4"/>
        <v>2316.8374829999993</v>
      </c>
      <c r="BD72">
        <v>5.13</v>
      </c>
      <c r="BE72">
        <v>0.6</v>
      </c>
      <c r="BF72">
        <v>2.14</v>
      </c>
      <c r="BG72">
        <v>0.85</v>
      </c>
      <c r="BH72">
        <v>5.83</v>
      </c>
      <c r="BI72">
        <v>0.77</v>
      </c>
      <c r="BJ72">
        <v>1.08</v>
      </c>
      <c r="BK72">
        <v>1.67</v>
      </c>
      <c r="BL72">
        <v>1.06</v>
      </c>
      <c r="BM72">
        <v>0.08</v>
      </c>
      <c r="BN72">
        <v>3.39</v>
      </c>
      <c r="BO72">
        <v>3.63</v>
      </c>
      <c r="BP72">
        <v>0</v>
      </c>
      <c r="BQ72">
        <v>1.95</v>
      </c>
      <c r="BR72">
        <v>2.11</v>
      </c>
      <c r="BS72">
        <v>0.89</v>
      </c>
      <c r="BT72">
        <v>2.5931600000000001</v>
      </c>
      <c r="BU72">
        <v>1.29233</v>
      </c>
      <c r="BV72">
        <v>1.8705670000000001</v>
      </c>
      <c r="BW72">
        <v>1.871267</v>
      </c>
      <c r="BX72">
        <v>0.94368600000000002</v>
      </c>
      <c r="BY72">
        <v>2.58466</v>
      </c>
      <c r="BZ72">
        <v>1.2785439999999999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5.1176250000000003</v>
      </c>
      <c r="CK72">
        <v>0.90060799999999996</v>
      </c>
      <c r="CL72">
        <v>1.866587</v>
      </c>
      <c r="CM72">
        <v>3.3821099999999999</v>
      </c>
      <c r="CN72">
        <v>3.4117500000000001</v>
      </c>
      <c r="CO72">
        <v>1.9850179999999999</v>
      </c>
      <c r="CP72">
        <v>4.101</v>
      </c>
      <c r="CQ72">
        <v>1.7057119999999999</v>
      </c>
      <c r="CR72">
        <v>0.81286000000000003</v>
      </c>
      <c r="CS72">
        <v>2.690321</v>
      </c>
      <c r="CT72">
        <v>0.48148099999999999</v>
      </c>
      <c r="CU72">
        <v>0.34382699999999999</v>
      </c>
      <c r="CV72">
        <v>0.15101400000000001</v>
      </c>
      <c r="CW72">
        <v>0.92596299999999998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71.490089999999995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662.460779</v>
      </c>
      <c r="L73">
        <v>421.170661</v>
      </c>
      <c r="M73">
        <v>89.491252000000003</v>
      </c>
      <c r="N73">
        <v>114.759384</v>
      </c>
      <c r="O73">
        <v>60.092925999999999</v>
      </c>
      <c r="P73">
        <v>70.036150000000006</v>
      </c>
      <c r="Q73">
        <v>17.690221000000001</v>
      </c>
      <c r="R73">
        <v>30.672905</v>
      </c>
      <c r="S73">
        <v>17.063243</v>
      </c>
      <c r="T73">
        <v>0.36597800000000003</v>
      </c>
      <c r="U73">
        <v>336.09782200000001</v>
      </c>
      <c r="V73">
        <v>19.965063000000001</v>
      </c>
      <c r="W73">
        <v>33.515214999999998</v>
      </c>
      <c r="X73">
        <v>94.711253999999997</v>
      </c>
      <c r="Y73">
        <v>0</v>
      </c>
      <c r="Z73">
        <v>12.62393</v>
      </c>
      <c r="AA73">
        <v>27.061876999999999</v>
      </c>
      <c r="AB73">
        <v>13.100471000000001</v>
      </c>
      <c r="AC73">
        <v>9.6574270000000002</v>
      </c>
      <c r="AD73">
        <v>9.0842480000000005</v>
      </c>
      <c r="AE73">
        <v>0</v>
      </c>
      <c r="AF73">
        <v>16.047557000000001</v>
      </c>
      <c r="AG73">
        <v>41.553527000000003</v>
      </c>
      <c r="AH73">
        <v>42.342692</v>
      </c>
      <c r="AI73">
        <v>0</v>
      </c>
      <c r="AJ73">
        <v>0</v>
      </c>
      <c r="AK73">
        <v>25.329529999999998</v>
      </c>
      <c r="AL73">
        <v>23.501566</v>
      </c>
      <c r="AM73">
        <v>15.746130000000001</v>
      </c>
      <c r="AN73">
        <v>0.75468500000000005</v>
      </c>
      <c r="AO73">
        <v>0</v>
      </c>
      <c r="AP73">
        <v>2.2207159999999999</v>
      </c>
      <c r="AQ73">
        <v>56.445365000000002</v>
      </c>
      <c r="AR73">
        <v>17.012198000000001</v>
      </c>
      <c r="AS73">
        <v>18.137869999999999</v>
      </c>
      <c r="AT73">
        <v>10.832564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72.206108</v>
      </c>
      <c r="BA73">
        <f t="shared" si="4"/>
        <v>2381.7513139999996</v>
      </c>
      <c r="BD73">
        <v>5.13</v>
      </c>
      <c r="BE73">
        <v>0.67</v>
      </c>
      <c r="BF73">
        <v>2.14</v>
      </c>
      <c r="BG73">
        <v>0.85</v>
      </c>
      <c r="BH73">
        <v>5.83</v>
      </c>
      <c r="BI73">
        <v>0.77</v>
      </c>
      <c r="BJ73">
        <v>1.08</v>
      </c>
      <c r="BK73">
        <v>1.67</v>
      </c>
      <c r="BL73">
        <v>1.06</v>
      </c>
      <c r="BM73">
        <v>0.08</v>
      </c>
      <c r="BN73">
        <v>3.39</v>
      </c>
      <c r="BO73">
        <v>3.63</v>
      </c>
      <c r="BP73">
        <v>0</v>
      </c>
      <c r="BQ73">
        <v>1.95</v>
      </c>
      <c r="BR73">
        <v>2.11</v>
      </c>
      <c r="BS73">
        <v>0.89</v>
      </c>
      <c r="BT73">
        <v>2.5931600000000001</v>
      </c>
      <c r="BU73">
        <v>1.29233</v>
      </c>
      <c r="BV73">
        <v>1.8705670000000001</v>
      </c>
      <c r="BW73">
        <v>1.871267</v>
      </c>
      <c r="BX73">
        <v>0.94368600000000002</v>
      </c>
      <c r="BY73">
        <v>2.58466</v>
      </c>
      <c r="BZ73">
        <v>1.2785439999999999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5.1176250000000003</v>
      </c>
      <c r="CK73">
        <v>0.90060799999999996</v>
      </c>
      <c r="CL73">
        <v>1.866587</v>
      </c>
      <c r="CM73">
        <v>3.3821099999999999</v>
      </c>
      <c r="CN73">
        <v>3.4117500000000001</v>
      </c>
      <c r="CO73">
        <v>1.9850179999999999</v>
      </c>
      <c r="CP73">
        <v>4.101</v>
      </c>
      <c r="CQ73">
        <v>1.705875</v>
      </c>
      <c r="CR73">
        <v>0.81286000000000003</v>
      </c>
      <c r="CS73">
        <v>2.690321</v>
      </c>
      <c r="CT73">
        <v>0.48148099999999999</v>
      </c>
      <c r="CU73">
        <v>0.80091400000000001</v>
      </c>
      <c r="CV73">
        <v>0.33978199999999997</v>
      </c>
      <c r="CW73">
        <v>0.92596299999999998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72.206108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662.460779</v>
      </c>
      <c r="L74">
        <v>421.170661</v>
      </c>
      <c r="M74">
        <v>89.491252000000003</v>
      </c>
      <c r="N74">
        <v>114.759384</v>
      </c>
      <c r="O74">
        <v>60.092925999999999</v>
      </c>
      <c r="P74">
        <v>70.036150000000006</v>
      </c>
      <c r="Q74">
        <v>17.690221000000001</v>
      </c>
      <c r="R74">
        <v>30.672905</v>
      </c>
      <c r="S74">
        <v>17.063243</v>
      </c>
      <c r="T74">
        <v>0.36597800000000003</v>
      </c>
      <c r="U74">
        <v>336.09782200000001</v>
      </c>
      <c r="V74">
        <v>19.965063000000001</v>
      </c>
      <c r="W74">
        <v>33.515214999999998</v>
      </c>
      <c r="X74">
        <v>94.711253999999997</v>
      </c>
      <c r="Y74">
        <v>0</v>
      </c>
      <c r="Z74">
        <v>12.62393</v>
      </c>
      <c r="AA74">
        <v>27.061876999999999</v>
      </c>
      <c r="AB74">
        <v>13.100471000000001</v>
      </c>
      <c r="AC74">
        <v>9.6574270000000002</v>
      </c>
      <c r="AD74">
        <v>18.168496000000001</v>
      </c>
      <c r="AE74">
        <v>0</v>
      </c>
      <c r="AF74">
        <v>16.047557000000001</v>
      </c>
      <c r="AG74">
        <v>41.553527000000003</v>
      </c>
      <c r="AH74">
        <v>65.866409000000004</v>
      </c>
      <c r="AI74">
        <v>0</v>
      </c>
      <c r="AJ74">
        <v>0</v>
      </c>
      <c r="AK74">
        <v>25.329529999999998</v>
      </c>
      <c r="AL74">
        <v>23.501566</v>
      </c>
      <c r="AM74">
        <v>15.746130000000001</v>
      </c>
      <c r="AN74">
        <v>0.75468500000000005</v>
      </c>
      <c r="AO74">
        <v>0</v>
      </c>
      <c r="AP74">
        <v>2.2207159999999999</v>
      </c>
      <c r="AQ74">
        <v>56.445365000000002</v>
      </c>
      <c r="AR74">
        <v>17.012198000000001</v>
      </c>
      <c r="AS74">
        <v>18.137869999999999</v>
      </c>
      <c r="AT74">
        <v>10.832564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72.895331999999982</v>
      </c>
      <c r="BA74">
        <f t="shared" si="4"/>
        <v>2415.0485029999995</v>
      </c>
      <c r="BD74">
        <v>5.13</v>
      </c>
      <c r="BE74">
        <v>0.77</v>
      </c>
      <c r="BF74">
        <v>2.14</v>
      </c>
      <c r="BG74">
        <v>0.85</v>
      </c>
      <c r="BH74">
        <v>5.83</v>
      </c>
      <c r="BI74">
        <v>0.77</v>
      </c>
      <c r="BJ74">
        <v>1.08</v>
      </c>
      <c r="BK74">
        <v>1.67</v>
      </c>
      <c r="BL74">
        <v>1.06</v>
      </c>
      <c r="BM74">
        <v>0.08</v>
      </c>
      <c r="BN74">
        <v>3.39</v>
      </c>
      <c r="BO74">
        <v>3.63</v>
      </c>
      <c r="BP74">
        <v>0</v>
      </c>
      <c r="BQ74">
        <v>1.95</v>
      </c>
      <c r="BR74">
        <v>2.11</v>
      </c>
      <c r="BS74">
        <v>0.89</v>
      </c>
      <c r="BT74">
        <v>2.5931600000000001</v>
      </c>
      <c r="BU74">
        <v>1.29233</v>
      </c>
      <c r="BV74">
        <v>1.8705670000000001</v>
      </c>
      <c r="BW74">
        <v>1.871267</v>
      </c>
      <c r="BX74">
        <v>0.94368600000000002</v>
      </c>
      <c r="BY74">
        <v>2.58466</v>
      </c>
      <c r="BZ74">
        <v>1.2785439999999999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5.1176250000000003</v>
      </c>
      <c r="CK74">
        <v>0.90060799999999996</v>
      </c>
      <c r="CL74">
        <v>1.866587</v>
      </c>
      <c r="CM74">
        <v>3.3821099999999999</v>
      </c>
      <c r="CN74">
        <v>3.4117500000000001</v>
      </c>
      <c r="CO74">
        <v>1.9850179999999999</v>
      </c>
      <c r="CP74">
        <v>4.101</v>
      </c>
      <c r="CQ74">
        <v>1.705875</v>
      </c>
      <c r="CR74">
        <v>0.81286000000000003</v>
      </c>
      <c r="CS74">
        <v>2.690321</v>
      </c>
      <c r="CT74">
        <v>0.48148099999999999</v>
      </c>
      <c r="CU74">
        <v>1.201371</v>
      </c>
      <c r="CV74">
        <v>0.52854900000000005</v>
      </c>
      <c r="CW74">
        <v>0.92596299999999998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72.895331999999982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662.460779</v>
      </c>
      <c r="L75">
        <v>421.170661</v>
      </c>
      <c r="M75">
        <v>89.491252000000003</v>
      </c>
      <c r="N75">
        <v>114.759384</v>
      </c>
      <c r="O75">
        <v>60.092925999999999</v>
      </c>
      <c r="P75">
        <v>70.036150000000006</v>
      </c>
      <c r="Q75">
        <v>17.690221000000001</v>
      </c>
      <c r="R75">
        <v>30.672905</v>
      </c>
      <c r="S75">
        <v>17.063243</v>
      </c>
      <c r="T75">
        <v>0.36597800000000003</v>
      </c>
      <c r="U75">
        <v>336.09782200000001</v>
      </c>
      <c r="V75">
        <v>19.965063000000001</v>
      </c>
      <c r="W75">
        <v>33.515214999999998</v>
      </c>
      <c r="X75">
        <v>94.711253999999997</v>
      </c>
      <c r="Y75">
        <v>0</v>
      </c>
      <c r="Z75">
        <v>12.62393</v>
      </c>
      <c r="AA75">
        <v>22.825469999999999</v>
      </c>
      <c r="AB75">
        <v>26.414828</v>
      </c>
      <c r="AC75">
        <v>16.519283999999999</v>
      </c>
      <c r="AD75">
        <v>18.168496000000001</v>
      </c>
      <c r="AE75">
        <v>0</v>
      </c>
      <c r="AF75">
        <v>24.46274</v>
      </c>
      <c r="AG75">
        <v>41.553527000000003</v>
      </c>
      <c r="AH75">
        <v>75.275896000000003</v>
      </c>
      <c r="AI75">
        <v>0</v>
      </c>
      <c r="AJ75">
        <v>0</v>
      </c>
      <c r="AK75">
        <v>25.329529999999998</v>
      </c>
      <c r="AL75">
        <v>23.501566</v>
      </c>
      <c r="AM75">
        <v>15.746130000000001</v>
      </c>
      <c r="AN75">
        <v>0.75468500000000005</v>
      </c>
      <c r="AO75">
        <v>0</v>
      </c>
      <c r="AP75">
        <v>2.2207159999999999</v>
      </c>
      <c r="AQ75">
        <v>50.851680000000002</v>
      </c>
      <c r="AR75">
        <v>17.012198000000001</v>
      </c>
      <c r="AS75">
        <v>18.137869999999999</v>
      </c>
      <c r="AT75">
        <v>10.832564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73.161177999999992</v>
      </c>
      <c r="BA75">
        <f t="shared" si="4"/>
        <v>2443.4851409999992</v>
      </c>
      <c r="BD75">
        <v>5.13</v>
      </c>
      <c r="BE75">
        <v>0.87</v>
      </c>
      <c r="BF75">
        <v>2.14</v>
      </c>
      <c r="BG75">
        <v>0.85</v>
      </c>
      <c r="BH75">
        <v>5.83</v>
      </c>
      <c r="BI75">
        <v>0.77</v>
      </c>
      <c r="BJ75">
        <v>1.08</v>
      </c>
      <c r="BK75">
        <v>1.67</v>
      </c>
      <c r="BL75">
        <v>1.06</v>
      </c>
      <c r="BM75">
        <v>0.08</v>
      </c>
      <c r="BN75">
        <v>3.39</v>
      </c>
      <c r="BO75">
        <v>3.63</v>
      </c>
      <c r="BP75">
        <v>0</v>
      </c>
      <c r="BQ75">
        <v>1.95</v>
      </c>
      <c r="BR75">
        <v>2.11</v>
      </c>
      <c r="BS75">
        <v>0.89</v>
      </c>
      <c r="BT75">
        <v>2.5931600000000001</v>
      </c>
      <c r="BU75">
        <v>1.29233</v>
      </c>
      <c r="BV75">
        <v>1.8705670000000001</v>
      </c>
      <c r="BW75">
        <v>1.871267</v>
      </c>
      <c r="BX75">
        <v>0.94368600000000002</v>
      </c>
      <c r="BY75">
        <v>2.58466</v>
      </c>
      <c r="BZ75">
        <v>1.2785439999999999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5.1176250000000003</v>
      </c>
      <c r="CK75">
        <v>0.90060799999999996</v>
      </c>
      <c r="CL75">
        <v>1.866587</v>
      </c>
      <c r="CM75">
        <v>3.3821099999999999</v>
      </c>
      <c r="CN75">
        <v>3.4117500000000001</v>
      </c>
      <c r="CO75">
        <v>1.9850179999999999</v>
      </c>
      <c r="CP75">
        <v>4.101</v>
      </c>
      <c r="CQ75">
        <v>1.705875</v>
      </c>
      <c r="CR75">
        <v>0.81286000000000003</v>
      </c>
      <c r="CS75">
        <v>2.690321</v>
      </c>
      <c r="CT75">
        <v>0.48148099999999999</v>
      </c>
      <c r="CU75">
        <v>1.2944059999999999</v>
      </c>
      <c r="CV75">
        <v>0.60136000000000001</v>
      </c>
      <c r="CW75">
        <v>0.92596299999999998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73.161177999999992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662.460779</v>
      </c>
      <c r="L76">
        <v>421.170661</v>
      </c>
      <c r="M76">
        <v>89.491252000000003</v>
      </c>
      <c r="N76">
        <v>114.759384</v>
      </c>
      <c r="O76">
        <v>60.092925999999999</v>
      </c>
      <c r="P76">
        <v>70.036150000000006</v>
      </c>
      <c r="Q76">
        <v>17.690221000000001</v>
      </c>
      <c r="R76">
        <v>30.672905</v>
      </c>
      <c r="S76">
        <v>17.063243</v>
      </c>
      <c r="T76">
        <v>0.36597800000000003</v>
      </c>
      <c r="U76">
        <v>336.09782200000001</v>
      </c>
      <c r="V76">
        <v>19.965063000000001</v>
      </c>
      <c r="W76">
        <v>33.515214999999998</v>
      </c>
      <c r="X76">
        <v>94.711253999999997</v>
      </c>
      <c r="Y76">
        <v>0</v>
      </c>
      <c r="Z76">
        <v>12.62393</v>
      </c>
      <c r="AA76">
        <v>27.061876999999999</v>
      </c>
      <c r="AB76">
        <v>39.622242</v>
      </c>
      <c r="AC76">
        <v>19.333915999999999</v>
      </c>
      <c r="AD76">
        <v>27.252744</v>
      </c>
      <c r="AE76">
        <v>0</v>
      </c>
      <c r="AF76">
        <v>26.419758999999999</v>
      </c>
      <c r="AG76">
        <v>41.553527000000003</v>
      </c>
      <c r="AH76">
        <v>116.20716400000001</v>
      </c>
      <c r="AI76">
        <v>0</v>
      </c>
      <c r="AJ76">
        <v>0</v>
      </c>
      <c r="AK76">
        <v>25.329529999999998</v>
      </c>
      <c r="AL76">
        <v>51.479621000000002</v>
      </c>
      <c r="AM76">
        <v>15.746130000000001</v>
      </c>
      <c r="AN76">
        <v>0.75468500000000005</v>
      </c>
      <c r="AO76">
        <v>0</v>
      </c>
      <c r="AP76">
        <v>2.2207159999999999</v>
      </c>
      <c r="AQ76">
        <v>56.445365000000002</v>
      </c>
      <c r="AR76">
        <v>17.012198000000001</v>
      </c>
      <c r="AS76">
        <v>18.137869999999999</v>
      </c>
      <c r="AT76">
        <v>10.832564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73.88759499999999</v>
      </c>
      <c r="BA76">
        <f t="shared" si="4"/>
        <v>2550.0142859999992</v>
      </c>
      <c r="BD76">
        <v>5.13</v>
      </c>
      <c r="BE76">
        <v>0.96</v>
      </c>
      <c r="BF76">
        <v>2.14</v>
      </c>
      <c r="BG76">
        <v>0.85</v>
      </c>
      <c r="BH76">
        <v>5.83</v>
      </c>
      <c r="BI76">
        <v>0.77</v>
      </c>
      <c r="BJ76">
        <v>1.08</v>
      </c>
      <c r="BK76">
        <v>1.67</v>
      </c>
      <c r="BL76">
        <v>1.06</v>
      </c>
      <c r="BM76">
        <v>0.08</v>
      </c>
      <c r="BN76">
        <v>3.39</v>
      </c>
      <c r="BO76">
        <v>3.63</v>
      </c>
      <c r="BP76">
        <v>0</v>
      </c>
      <c r="BQ76">
        <v>1.95</v>
      </c>
      <c r="BR76">
        <v>2.11</v>
      </c>
      <c r="BS76">
        <v>0.89</v>
      </c>
      <c r="BT76">
        <v>2.5931600000000001</v>
      </c>
      <c r="BU76">
        <v>1.29233</v>
      </c>
      <c r="BV76">
        <v>1.8705670000000001</v>
      </c>
      <c r="BW76">
        <v>1.871267</v>
      </c>
      <c r="BX76">
        <v>0.94368600000000002</v>
      </c>
      <c r="BY76">
        <v>2.58466</v>
      </c>
      <c r="BZ76">
        <v>1.2785439999999999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5.1176250000000003</v>
      </c>
      <c r="CK76">
        <v>0.90060799999999996</v>
      </c>
      <c r="CL76">
        <v>1.866587</v>
      </c>
      <c r="CM76">
        <v>3.3821099999999999</v>
      </c>
      <c r="CN76">
        <v>3.4117500000000001</v>
      </c>
      <c r="CO76">
        <v>1.9850179999999999</v>
      </c>
      <c r="CP76">
        <v>4.101</v>
      </c>
      <c r="CQ76">
        <v>1.705875</v>
      </c>
      <c r="CR76">
        <v>0.81286000000000003</v>
      </c>
      <c r="CS76">
        <v>2.690321</v>
      </c>
      <c r="CT76">
        <v>0.48148099999999999</v>
      </c>
      <c r="CU76">
        <v>1.601828</v>
      </c>
      <c r="CV76">
        <v>0.93035500000000004</v>
      </c>
      <c r="CW76">
        <v>0.92596299999999998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73.88759499999999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662.460779</v>
      </c>
      <c r="L77">
        <v>421.170661</v>
      </c>
      <c r="M77">
        <v>89.491252000000003</v>
      </c>
      <c r="N77">
        <v>114.759384</v>
      </c>
      <c r="O77">
        <v>60.092925999999999</v>
      </c>
      <c r="P77">
        <v>70.036150000000006</v>
      </c>
      <c r="Q77">
        <v>17.690221000000001</v>
      </c>
      <c r="R77">
        <v>30.672905</v>
      </c>
      <c r="S77">
        <v>17.063243</v>
      </c>
      <c r="T77">
        <v>0.36597800000000003</v>
      </c>
      <c r="U77">
        <v>336.09782200000001</v>
      </c>
      <c r="V77">
        <v>19.965063000000001</v>
      </c>
      <c r="W77">
        <v>33.515214999999998</v>
      </c>
      <c r="X77">
        <v>94.711253999999997</v>
      </c>
      <c r="Y77">
        <v>0</v>
      </c>
      <c r="Z77">
        <v>12.62393</v>
      </c>
      <c r="AA77">
        <v>27.061876999999999</v>
      </c>
      <c r="AB77">
        <v>39.622242</v>
      </c>
      <c r="AC77">
        <v>19.333915999999999</v>
      </c>
      <c r="AD77">
        <v>27.252744</v>
      </c>
      <c r="AE77">
        <v>0</v>
      </c>
      <c r="AF77">
        <v>26.419758999999999</v>
      </c>
      <c r="AG77">
        <v>41.553527000000003</v>
      </c>
      <c r="AH77">
        <v>116.20716400000001</v>
      </c>
      <c r="AI77">
        <v>0</v>
      </c>
      <c r="AJ77">
        <v>0</v>
      </c>
      <c r="AK77">
        <v>25.329529999999998</v>
      </c>
      <c r="AL77">
        <v>51.479621000000002</v>
      </c>
      <c r="AM77">
        <v>15.746130000000001</v>
      </c>
      <c r="AN77">
        <v>0.75468500000000005</v>
      </c>
      <c r="AO77">
        <v>0</v>
      </c>
      <c r="AP77">
        <v>2.2207159999999999</v>
      </c>
      <c r="AQ77">
        <v>56.445365000000002</v>
      </c>
      <c r="AR77">
        <v>17.012198000000001</v>
      </c>
      <c r="AS77">
        <v>18.137869999999999</v>
      </c>
      <c r="AT77">
        <v>10.832564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73.620300999999998</v>
      </c>
      <c r="BA77">
        <f t="shared" si="4"/>
        <v>2549.746991999999</v>
      </c>
      <c r="BD77">
        <v>5.13</v>
      </c>
      <c r="BE77">
        <v>0.98</v>
      </c>
      <c r="BF77">
        <v>2.14</v>
      </c>
      <c r="BG77">
        <v>0.85</v>
      </c>
      <c r="BH77">
        <v>5.83</v>
      </c>
      <c r="BI77">
        <v>0.77</v>
      </c>
      <c r="BJ77">
        <v>1.08</v>
      </c>
      <c r="BK77">
        <v>1.67</v>
      </c>
      <c r="BL77">
        <v>1.06</v>
      </c>
      <c r="BM77">
        <v>0.08</v>
      </c>
      <c r="BN77">
        <v>3.39</v>
      </c>
      <c r="BO77">
        <v>3.63</v>
      </c>
      <c r="BP77">
        <v>0</v>
      </c>
      <c r="BQ77">
        <v>1.95</v>
      </c>
      <c r="BR77">
        <v>2.11</v>
      </c>
      <c r="BS77">
        <v>0.89</v>
      </c>
      <c r="BT77">
        <v>2.5931600000000001</v>
      </c>
      <c r="BU77">
        <v>1.29233</v>
      </c>
      <c r="BV77">
        <v>1.890695</v>
      </c>
      <c r="BW77">
        <v>1.871267</v>
      </c>
      <c r="BX77">
        <v>0.94368600000000002</v>
      </c>
      <c r="BY77">
        <v>2.58466</v>
      </c>
      <c r="BZ77">
        <v>1.2785439999999999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5.1176250000000003</v>
      </c>
      <c r="CK77">
        <v>0.90060799999999996</v>
      </c>
      <c r="CL77">
        <v>1.866587</v>
      </c>
      <c r="CM77">
        <v>3.3821099999999999</v>
      </c>
      <c r="CN77">
        <v>3.4117500000000001</v>
      </c>
      <c r="CO77">
        <v>1.9850179999999999</v>
      </c>
      <c r="CP77">
        <v>4.101</v>
      </c>
      <c r="CQ77">
        <v>1.705875</v>
      </c>
      <c r="CR77">
        <v>0.81286000000000003</v>
      </c>
      <c r="CS77">
        <v>2.690321</v>
      </c>
      <c r="CT77">
        <v>0.48148099999999999</v>
      </c>
      <c r="CU77">
        <v>1.2944059999999999</v>
      </c>
      <c r="CV77">
        <v>0.93035500000000004</v>
      </c>
      <c r="CW77">
        <v>0.92596299999999998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73.620300999999998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662.460779</v>
      </c>
      <c r="L78">
        <v>421.170661</v>
      </c>
      <c r="M78">
        <v>89.491252000000003</v>
      </c>
      <c r="N78">
        <v>114.759384</v>
      </c>
      <c r="O78">
        <v>60.092925999999999</v>
      </c>
      <c r="P78">
        <v>70.036150000000006</v>
      </c>
      <c r="Q78">
        <v>17.690221000000001</v>
      </c>
      <c r="R78">
        <v>30.672905</v>
      </c>
      <c r="S78">
        <v>17.063243</v>
      </c>
      <c r="T78">
        <v>0.36597800000000003</v>
      </c>
      <c r="U78">
        <v>336.09782200000001</v>
      </c>
      <c r="V78">
        <v>19.965063000000001</v>
      </c>
      <c r="W78">
        <v>33.515214999999998</v>
      </c>
      <c r="X78">
        <v>94.711253999999997</v>
      </c>
      <c r="Y78">
        <v>0</v>
      </c>
      <c r="Z78">
        <v>12.62393</v>
      </c>
      <c r="AA78">
        <v>27.061876999999999</v>
      </c>
      <c r="AB78">
        <v>39.622242</v>
      </c>
      <c r="AC78">
        <v>19.333915999999999</v>
      </c>
      <c r="AD78">
        <v>27.252744</v>
      </c>
      <c r="AE78">
        <v>0</v>
      </c>
      <c r="AF78">
        <v>26.419758999999999</v>
      </c>
      <c r="AG78">
        <v>41.553527000000003</v>
      </c>
      <c r="AH78">
        <v>116.20716400000001</v>
      </c>
      <c r="AI78">
        <v>0</v>
      </c>
      <c r="AJ78">
        <v>0</v>
      </c>
      <c r="AK78">
        <v>25.329529999999998</v>
      </c>
      <c r="AL78">
        <v>23.501566</v>
      </c>
      <c r="AM78">
        <v>15.746130000000001</v>
      </c>
      <c r="AN78">
        <v>0.75468500000000005</v>
      </c>
      <c r="AO78">
        <v>0</v>
      </c>
      <c r="AP78">
        <v>2.2207159999999999</v>
      </c>
      <c r="AQ78">
        <v>56.445365000000002</v>
      </c>
      <c r="AR78">
        <v>17.012198000000001</v>
      </c>
      <c r="AS78">
        <v>18.137869999999999</v>
      </c>
      <c r="AT78">
        <v>10.832564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73.607921999999988</v>
      </c>
      <c r="BA78">
        <f t="shared" si="4"/>
        <v>2521.7565579999991</v>
      </c>
      <c r="BD78">
        <v>5.13</v>
      </c>
      <c r="BE78">
        <v>1.06</v>
      </c>
      <c r="BF78">
        <v>2.14</v>
      </c>
      <c r="BG78">
        <v>0.85</v>
      </c>
      <c r="BH78">
        <v>5.83</v>
      </c>
      <c r="BI78">
        <v>0.77</v>
      </c>
      <c r="BJ78">
        <v>1.08</v>
      </c>
      <c r="BK78">
        <v>1.67</v>
      </c>
      <c r="BL78">
        <v>1.06</v>
      </c>
      <c r="BM78">
        <v>0.08</v>
      </c>
      <c r="BN78">
        <v>3.39</v>
      </c>
      <c r="BO78">
        <v>3.63</v>
      </c>
      <c r="BP78">
        <v>0</v>
      </c>
      <c r="BQ78">
        <v>1.95</v>
      </c>
      <c r="BR78">
        <v>2.11</v>
      </c>
      <c r="BS78">
        <v>0.89</v>
      </c>
      <c r="BT78">
        <v>2.5931600000000001</v>
      </c>
      <c r="BU78">
        <v>1.29233</v>
      </c>
      <c r="BV78">
        <v>1.891351</v>
      </c>
      <c r="BW78">
        <v>1.871267</v>
      </c>
      <c r="BX78">
        <v>0.94368600000000002</v>
      </c>
      <c r="BY78">
        <v>2.58466</v>
      </c>
      <c r="BZ78">
        <v>1.2785439999999999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5.1176250000000003</v>
      </c>
      <c r="CK78">
        <v>0.90060799999999996</v>
      </c>
      <c r="CL78">
        <v>1.866587</v>
      </c>
      <c r="CM78">
        <v>3.3821099999999999</v>
      </c>
      <c r="CN78">
        <v>3.4117500000000001</v>
      </c>
      <c r="CO78">
        <v>1.9850179999999999</v>
      </c>
      <c r="CP78">
        <v>4.101</v>
      </c>
      <c r="CQ78">
        <v>1.705875</v>
      </c>
      <c r="CR78">
        <v>0.81286000000000003</v>
      </c>
      <c r="CS78">
        <v>2.690321</v>
      </c>
      <c r="CT78">
        <v>0.48148099999999999</v>
      </c>
      <c r="CU78">
        <v>1.201371</v>
      </c>
      <c r="CV78">
        <v>0.93035500000000004</v>
      </c>
      <c r="CW78">
        <v>0.92596299999999998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73.607921999999988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662.460779</v>
      </c>
      <c r="L79">
        <v>421.170661</v>
      </c>
      <c r="M79">
        <v>89.491252000000003</v>
      </c>
      <c r="N79">
        <v>114.759384</v>
      </c>
      <c r="O79">
        <v>60.092925999999999</v>
      </c>
      <c r="P79">
        <v>70.036150000000006</v>
      </c>
      <c r="Q79">
        <v>17.690221000000001</v>
      </c>
      <c r="R79">
        <v>30.672905</v>
      </c>
      <c r="S79">
        <v>17.063243</v>
      </c>
      <c r="T79">
        <v>0.36597800000000003</v>
      </c>
      <c r="U79">
        <v>336.09782200000001</v>
      </c>
      <c r="V79">
        <v>19.965063000000001</v>
      </c>
      <c r="W79">
        <v>33.515214999999998</v>
      </c>
      <c r="X79">
        <v>94.711253999999997</v>
      </c>
      <c r="Y79">
        <v>0</v>
      </c>
      <c r="Z79">
        <v>12.62393</v>
      </c>
      <c r="AA79">
        <v>27.061876999999999</v>
      </c>
      <c r="AB79">
        <v>39.622242</v>
      </c>
      <c r="AC79">
        <v>19.333915999999999</v>
      </c>
      <c r="AD79">
        <v>27.252744</v>
      </c>
      <c r="AE79">
        <v>0</v>
      </c>
      <c r="AF79">
        <v>26.419758999999999</v>
      </c>
      <c r="AG79">
        <v>41.553527000000003</v>
      </c>
      <c r="AH79">
        <v>116.20716400000001</v>
      </c>
      <c r="AI79">
        <v>0</v>
      </c>
      <c r="AJ79">
        <v>0</v>
      </c>
      <c r="AK79">
        <v>25.329529999999998</v>
      </c>
      <c r="AL79">
        <v>11.191222</v>
      </c>
      <c r="AM79">
        <v>15.746130000000001</v>
      </c>
      <c r="AN79">
        <v>0.75468500000000005</v>
      </c>
      <c r="AO79">
        <v>0</v>
      </c>
      <c r="AP79">
        <v>2.2207159999999999</v>
      </c>
      <c r="AQ79">
        <v>56.445365000000002</v>
      </c>
      <c r="AR79">
        <v>45.720283000000002</v>
      </c>
      <c r="AS79">
        <v>18.137869999999999</v>
      </c>
      <c r="AT79">
        <v>10.832564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73.264992000000007</v>
      </c>
      <c r="BA79">
        <f t="shared" si="4"/>
        <v>2537.8113689999991</v>
      </c>
      <c r="BD79">
        <v>5.13</v>
      </c>
      <c r="BE79">
        <v>1.1599999999999999</v>
      </c>
      <c r="BF79">
        <v>2.14</v>
      </c>
      <c r="BG79">
        <v>0.85</v>
      </c>
      <c r="BH79">
        <v>5.83</v>
      </c>
      <c r="BI79">
        <v>0.77</v>
      </c>
      <c r="BJ79">
        <v>1.08</v>
      </c>
      <c r="BK79">
        <v>1.67</v>
      </c>
      <c r="BL79">
        <v>1.06</v>
      </c>
      <c r="BM79">
        <v>0.08</v>
      </c>
      <c r="BN79">
        <v>3.39</v>
      </c>
      <c r="BO79">
        <v>3.63</v>
      </c>
      <c r="BP79">
        <v>0</v>
      </c>
      <c r="BQ79">
        <v>1.95</v>
      </c>
      <c r="BR79">
        <v>2.11</v>
      </c>
      <c r="BS79">
        <v>0.89</v>
      </c>
      <c r="BT79">
        <v>2.5931600000000001</v>
      </c>
      <c r="BU79">
        <v>1.29233</v>
      </c>
      <c r="BV79">
        <v>1.891351</v>
      </c>
      <c r="BW79">
        <v>1.871267</v>
      </c>
      <c r="BX79">
        <v>0.94368600000000002</v>
      </c>
      <c r="BY79">
        <v>2.58466</v>
      </c>
      <c r="BZ79">
        <v>1.2785439999999999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5.1176250000000003</v>
      </c>
      <c r="CK79">
        <v>0.90060799999999996</v>
      </c>
      <c r="CL79">
        <v>1.866587</v>
      </c>
      <c r="CM79">
        <v>3.3821099999999999</v>
      </c>
      <c r="CN79">
        <v>3.4117500000000001</v>
      </c>
      <c r="CO79">
        <v>1.9850179999999999</v>
      </c>
      <c r="CP79">
        <v>4.101</v>
      </c>
      <c r="CQ79">
        <v>1.705875</v>
      </c>
      <c r="CR79">
        <v>0.81286000000000003</v>
      </c>
      <c r="CS79">
        <v>2.690321</v>
      </c>
      <c r="CT79">
        <v>0.48148099999999999</v>
      </c>
      <c r="CU79">
        <v>0.75844100000000003</v>
      </c>
      <c r="CV79">
        <v>0.93035500000000004</v>
      </c>
      <c r="CW79">
        <v>0.92596299999999998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73.264992000000007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662.460779</v>
      </c>
      <c r="L80">
        <v>421.170661</v>
      </c>
      <c r="M80">
        <v>89.491252000000003</v>
      </c>
      <c r="N80">
        <v>114.759384</v>
      </c>
      <c r="O80">
        <v>60.092925999999999</v>
      </c>
      <c r="P80">
        <v>70.036150000000006</v>
      </c>
      <c r="Q80">
        <v>17.690221000000001</v>
      </c>
      <c r="R80">
        <v>30.672905</v>
      </c>
      <c r="S80">
        <v>17.063243</v>
      </c>
      <c r="T80">
        <v>0.36597800000000003</v>
      </c>
      <c r="U80">
        <v>336.09782200000001</v>
      </c>
      <c r="V80">
        <v>19.965063000000001</v>
      </c>
      <c r="W80">
        <v>33.515214999999998</v>
      </c>
      <c r="X80">
        <v>94.711253999999997</v>
      </c>
      <c r="Y80">
        <v>0</v>
      </c>
      <c r="Z80">
        <v>12.62393</v>
      </c>
      <c r="AA80">
        <v>27.061876999999999</v>
      </c>
      <c r="AB80">
        <v>39.622242</v>
      </c>
      <c r="AC80">
        <v>19.333915999999999</v>
      </c>
      <c r="AD80">
        <v>27.252744</v>
      </c>
      <c r="AE80">
        <v>0</v>
      </c>
      <c r="AF80">
        <v>26.419758999999999</v>
      </c>
      <c r="AG80">
        <v>41.553527000000003</v>
      </c>
      <c r="AH80">
        <v>116.20716400000001</v>
      </c>
      <c r="AI80">
        <v>0</v>
      </c>
      <c r="AJ80">
        <v>0</v>
      </c>
      <c r="AK80">
        <v>25.329529999999998</v>
      </c>
      <c r="AL80">
        <v>11.191222</v>
      </c>
      <c r="AM80">
        <v>15.746130000000001</v>
      </c>
      <c r="AN80">
        <v>0.75468500000000005</v>
      </c>
      <c r="AO80">
        <v>0</v>
      </c>
      <c r="AP80">
        <v>2.2207159999999999</v>
      </c>
      <c r="AQ80">
        <v>56.445365000000002</v>
      </c>
      <c r="AR80">
        <v>45.720283000000002</v>
      </c>
      <c r="AS80">
        <v>18.137869999999999</v>
      </c>
      <c r="AT80">
        <v>10.832564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72.920152999999985</v>
      </c>
      <c r="BA80">
        <f t="shared" si="4"/>
        <v>2537.4665299999992</v>
      </c>
      <c r="BD80">
        <v>5.13</v>
      </c>
      <c r="BE80">
        <v>1.25</v>
      </c>
      <c r="BF80">
        <v>2.14</v>
      </c>
      <c r="BG80">
        <v>0.85</v>
      </c>
      <c r="BH80">
        <v>5.83</v>
      </c>
      <c r="BI80">
        <v>0.77</v>
      </c>
      <c r="BJ80">
        <v>1.08</v>
      </c>
      <c r="BK80">
        <v>1.67</v>
      </c>
      <c r="BL80">
        <v>1.06</v>
      </c>
      <c r="BM80">
        <v>0.08</v>
      </c>
      <c r="BN80">
        <v>3.39</v>
      </c>
      <c r="BO80">
        <v>3.63</v>
      </c>
      <c r="BP80">
        <v>0</v>
      </c>
      <c r="BQ80">
        <v>1.95</v>
      </c>
      <c r="BR80">
        <v>2.11</v>
      </c>
      <c r="BS80">
        <v>0.89</v>
      </c>
      <c r="BT80">
        <v>2.5931600000000001</v>
      </c>
      <c r="BU80">
        <v>1.29233</v>
      </c>
      <c r="BV80">
        <v>1.891351</v>
      </c>
      <c r="BW80">
        <v>1.871267</v>
      </c>
      <c r="BX80">
        <v>0.94368600000000002</v>
      </c>
      <c r="BY80">
        <v>2.58466</v>
      </c>
      <c r="BZ80">
        <v>1.2785439999999999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5.1176250000000003</v>
      </c>
      <c r="CK80">
        <v>0.90060799999999996</v>
      </c>
      <c r="CL80">
        <v>1.866587</v>
      </c>
      <c r="CM80">
        <v>3.3821099999999999</v>
      </c>
      <c r="CN80">
        <v>3.4117500000000001</v>
      </c>
      <c r="CO80">
        <v>1.9850179999999999</v>
      </c>
      <c r="CP80">
        <v>4.101</v>
      </c>
      <c r="CQ80">
        <v>1.705875</v>
      </c>
      <c r="CR80">
        <v>0.81286000000000003</v>
      </c>
      <c r="CS80">
        <v>2.690321</v>
      </c>
      <c r="CT80">
        <v>0.48148099999999999</v>
      </c>
      <c r="CU80">
        <v>0.323602</v>
      </c>
      <c r="CV80">
        <v>0.93035500000000004</v>
      </c>
      <c r="CW80">
        <v>0.92596299999999998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72.920152999999985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662.460779</v>
      </c>
      <c r="L81">
        <v>421.170661</v>
      </c>
      <c r="M81">
        <v>89.491252000000003</v>
      </c>
      <c r="N81">
        <v>114.759384</v>
      </c>
      <c r="O81">
        <v>60.092925999999999</v>
      </c>
      <c r="P81">
        <v>70.036150000000006</v>
      </c>
      <c r="Q81">
        <v>17.690221000000001</v>
      </c>
      <c r="R81">
        <v>30.672905</v>
      </c>
      <c r="S81">
        <v>17.063243</v>
      </c>
      <c r="T81">
        <v>0.36597800000000003</v>
      </c>
      <c r="U81">
        <v>336.09782200000001</v>
      </c>
      <c r="V81">
        <v>19.965063000000001</v>
      </c>
      <c r="W81">
        <v>33.515214999999998</v>
      </c>
      <c r="X81">
        <v>94.711253999999997</v>
      </c>
      <c r="Y81">
        <v>0</v>
      </c>
      <c r="Z81">
        <v>12.62393</v>
      </c>
      <c r="AA81">
        <v>22.825469999999999</v>
      </c>
      <c r="AB81">
        <v>26.414828</v>
      </c>
      <c r="AC81">
        <v>9.6574270000000002</v>
      </c>
      <c r="AD81">
        <v>18.168496000000001</v>
      </c>
      <c r="AE81">
        <v>0</v>
      </c>
      <c r="AF81">
        <v>24.46274</v>
      </c>
      <c r="AG81">
        <v>41.553527000000003</v>
      </c>
      <c r="AH81">
        <v>92.965732000000003</v>
      </c>
      <c r="AI81">
        <v>0</v>
      </c>
      <c r="AJ81">
        <v>0</v>
      </c>
      <c r="AK81">
        <v>25.329529999999998</v>
      </c>
      <c r="AL81">
        <v>11.191222</v>
      </c>
      <c r="AM81">
        <v>15.746130000000001</v>
      </c>
      <c r="AN81">
        <v>0.75468500000000005</v>
      </c>
      <c r="AO81">
        <v>0</v>
      </c>
      <c r="AP81">
        <v>2.2207159999999999</v>
      </c>
      <c r="AQ81">
        <v>42.334023999999999</v>
      </c>
      <c r="AR81">
        <v>47.846808000000003</v>
      </c>
      <c r="AS81">
        <v>27.206804999999999</v>
      </c>
      <c r="AT81">
        <v>10.832564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72.510479999999987</v>
      </c>
      <c r="BA81">
        <f t="shared" si="4"/>
        <v>2472.7379669999991</v>
      </c>
      <c r="BD81">
        <v>5.13</v>
      </c>
      <c r="BE81">
        <v>1.35</v>
      </c>
      <c r="BF81">
        <v>2.14</v>
      </c>
      <c r="BG81">
        <v>0.85</v>
      </c>
      <c r="BH81">
        <v>5.83</v>
      </c>
      <c r="BI81">
        <v>0.77</v>
      </c>
      <c r="BJ81">
        <v>1.08</v>
      </c>
      <c r="BK81">
        <v>1.67</v>
      </c>
      <c r="BL81">
        <v>1.06</v>
      </c>
      <c r="BM81">
        <v>0.08</v>
      </c>
      <c r="BN81">
        <v>3.39</v>
      </c>
      <c r="BO81">
        <v>3.63</v>
      </c>
      <c r="BP81">
        <v>0</v>
      </c>
      <c r="BQ81">
        <v>1.95</v>
      </c>
      <c r="BR81">
        <v>2.11</v>
      </c>
      <c r="BS81">
        <v>0.89</v>
      </c>
      <c r="BT81">
        <v>2.5931600000000001</v>
      </c>
      <c r="BU81">
        <v>1.29233</v>
      </c>
      <c r="BV81">
        <v>1.891351</v>
      </c>
      <c r="BW81">
        <v>1.871267</v>
      </c>
      <c r="BX81">
        <v>0.94368600000000002</v>
      </c>
      <c r="BY81">
        <v>2.58466</v>
      </c>
      <c r="BZ81">
        <v>1.2785439999999999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5.1176250000000003</v>
      </c>
      <c r="CK81">
        <v>0.90060799999999996</v>
      </c>
      <c r="CL81">
        <v>1.866587</v>
      </c>
      <c r="CM81">
        <v>3.3821099999999999</v>
      </c>
      <c r="CN81">
        <v>3.4117500000000001</v>
      </c>
      <c r="CO81">
        <v>1.9850179999999999</v>
      </c>
      <c r="CP81">
        <v>4.101</v>
      </c>
      <c r="CQ81">
        <v>1.705875</v>
      </c>
      <c r="CR81">
        <v>0.81286000000000003</v>
      </c>
      <c r="CS81">
        <v>2.690321</v>
      </c>
      <c r="CT81">
        <v>0.48148099999999999</v>
      </c>
      <c r="CU81">
        <v>0</v>
      </c>
      <c r="CV81">
        <v>0.74428399999999995</v>
      </c>
      <c r="CW81">
        <v>0.92596299999999998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72.510479999999987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662.460779</v>
      </c>
      <c r="L82">
        <v>421.170661</v>
      </c>
      <c r="M82">
        <v>89.491252000000003</v>
      </c>
      <c r="N82">
        <v>114.759384</v>
      </c>
      <c r="O82">
        <v>60.092925999999999</v>
      </c>
      <c r="P82">
        <v>70.036150000000006</v>
      </c>
      <c r="Q82">
        <v>17.690221000000001</v>
      </c>
      <c r="R82">
        <v>30.672905</v>
      </c>
      <c r="S82">
        <v>17.063243</v>
      </c>
      <c r="T82">
        <v>0.36597800000000003</v>
      </c>
      <c r="U82">
        <v>336.09782200000001</v>
      </c>
      <c r="V82">
        <v>19.965063000000001</v>
      </c>
      <c r="W82">
        <v>33.515214999999998</v>
      </c>
      <c r="X82">
        <v>94.711253999999997</v>
      </c>
      <c r="Y82">
        <v>0</v>
      </c>
      <c r="Z82">
        <v>12.62393</v>
      </c>
      <c r="AA82">
        <v>13.467027</v>
      </c>
      <c r="AB82">
        <v>13.100471000000001</v>
      </c>
      <c r="AC82">
        <v>9.6574270000000002</v>
      </c>
      <c r="AD82">
        <v>9.0842480000000005</v>
      </c>
      <c r="AE82">
        <v>0</v>
      </c>
      <c r="AF82">
        <v>24.46274</v>
      </c>
      <c r="AG82">
        <v>41.553527000000003</v>
      </c>
      <c r="AH82">
        <v>75.275896000000003</v>
      </c>
      <c r="AI82">
        <v>0</v>
      </c>
      <c r="AJ82">
        <v>0</v>
      </c>
      <c r="AK82">
        <v>25.329529999999998</v>
      </c>
      <c r="AL82">
        <v>11.191222</v>
      </c>
      <c r="AM82">
        <v>15.746130000000001</v>
      </c>
      <c r="AN82">
        <v>0.75468500000000005</v>
      </c>
      <c r="AO82">
        <v>0</v>
      </c>
      <c r="AP82">
        <v>2.2207159999999999</v>
      </c>
      <c r="AQ82">
        <v>14.111340999999999</v>
      </c>
      <c r="AR82">
        <v>47.846808000000003</v>
      </c>
      <c r="AS82">
        <v>27.206804999999999</v>
      </c>
      <c r="AT82">
        <v>10.832564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72.457555999999983</v>
      </c>
      <c r="BA82">
        <f t="shared" si="4"/>
        <v>2395.0154759999987</v>
      </c>
      <c r="BD82">
        <v>5.13</v>
      </c>
      <c r="BE82">
        <v>1.44</v>
      </c>
      <c r="BF82">
        <v>2.14</v>
      </c>
      <c r="BG82">
        <v>0.85</v>
      </c>
      <c r="BH82">
        <v>5.83</v>
      </c>
      <c r="BI82">
        <v>0.77</v>
      </c>
      <c r="BJ82">
        <v>1.08</v>
      </c>
      <c r="BK82">
        <v>1.67</v>
      </c>
      <c r="BL82">
        <v>1.06</v>
      </c>
      <c r="BM82">
        <v>0.08</v>
      </c>
      <c r="BN82">
        <v>3.39</v>
      </c>
      <c r="BO82">
        <v>3.63</v>
      </c>
      <c r="BP82">
        <v>0</v>
      </c>
      <c r="BQ82">
        <v>1.95</v>
      </c>
      <c r="BR82">
        <v>2.11</v>
      </c>
      <c r="BS82">
        <v>0.89</v>
      </c>
      <c r="BT82">
        <v>2.5931600000000001</v>
      </c>
      <c r="BU82">
        <v>1.29233</v>
      </c>
      <c r="BV82">
        <v>1.891351</v>
      </c>
      <c r="BW82">
        <v>1.871267</v>
      </c>
      <c r="BX82">
        <v>0.94368600000000002</v>
      </c>
      <c r="BY82">
        <v>2.58466</v>
      </c>
      <c r="BZ82">
        <v>1.2785439999999999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5.1176250000000003</v>
      </c>
      <c r="CK82">
        <v>0.90060799999999996</v>
      </c>
      <c r="CL82">
        <v>1.866587</v>
      </c>
      <c r="CM82">
        <v>3.3821099999999999</v>
      </c>
      <c r="CN82">
        <v>3.4117500000000001</v>
      </c>
      <c r="CO82">
        <v>1.9850179999999999</v>
      </c>
      <c r="CP82">
        <v>4.101</v>
      </c>
      <c r="CQ82">
        <v>1.705875</v>
      </c>
      <c r="CR82">
        <v>0.81286000000000003</v>
      </c>
      <c r="CS82">
        <v>2.690321</v>
      </c>
      <c r="CT82">
        <v>0.48148099999999999</v>
      </c>
      <c r="CU82">
        <v>0</v>
      </c>
      <c r="CV82">
        <v>0.60136000000000001</v>
      </c>
      <c r="CW82">
        <v>0.92596299999999998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72.457555999999983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662.460779</v>
      </c>
      <c r="L83">
        <v>421.170661</v>
      </c>
      <c r="M83">
        <v>89.491252000000003</v>
      </c>
      <c r="N83">
        <v>114.759384</v>
      </c>
      <c r="O83">
        <v>60.092925999999999</v>
      </c>
      <c r="P83">
        <v>70.036150000000006</v>
      </c>
      <c r="Q83">
        <v>17.690221000000001</v>
      </c>
      <c r="R83">
        <v>30.672905</v>
      </c>
      <c r="S83">
        <v>17.063243</v>
      </c>
      <c r="T83">
        <v>0.36597800000000003</v>
      </c>
      <c r="U83">
        <v>336.09782200000001</v>
      </c>
      <c r="V83">
        <v>19.965063000000001</v>
      </c>
      <c r="W83">
        <v>33.515214999999998</v>
      </c>
      <c r="X83">
        <v>94.711253999999997</v>
      </c>
      <c r="Y83">
        <v>0</v>
      </c>
      <c r="Z83">
        <v>12.62393</v>
      </c>
      <c r="AA83">
        <v>13.467027</v>
      </c>
      <c r="AB83">
        <v>13.100471000000001</v>
      </c>
      <c r="AC83">
        <v>9.6574270000000002</v>
      </c>
      <c r="AD83">
        <v>9.0842480000000005</v>
      </c>
      <c r="AE83">
        <v>0</v>
      </c>
      <c r="AF83">
        <v>24.46274</v>
      </c>
      <c r="AG83">
        <v>41.553527000000003</v>
      </c>
      <c r="AH83">
        <v>56.456921999999999</v>
      </c>
      <c r="AI83">
        <v>0</v>
      </c>
      <c r="AJ83">
        <v>0</v>
      </c>
      <c r="AK83">
        <v>25.329529999999998</v>
      </c>
      <c r="AL83">
        <v>11.191222</v>
      </c>
      <c r="AM83">
        <v>15.746130000000001</v>
      </c>
      <c r="AN83">
        <v>0.75468500000000005</v>
      </c>
      <c r="AO83">
        <v>0</v>
      </c>
      <c r="AP83">
        <v>2.2207159999999999</v>
      </c>
      <c r="AQ83">
        <v>0</v>
      </c>
      <c r="AR83">
        <v>36.150922000000001</v>
      </c>
      <c r="AS83">
        <v>27.206804999999999</v>
      </c>
      <c r="AT83">
        <v>10.832564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72.409237999999988</v>
      </c>
      <c r="BA83">
        <f t="shared" si="4"/>
        <v>2350.340956999999</v>
      </c>
      <c r="BD83">
        <v>5.13</v>
      </c>
      <c r="BE83">
        <v>1.54</v>
      </c>
      <c r="BF83">
        <v>2.14</v>
      </c>
      <c r="BG83">
        <v>0.85</v>
      </c>
      <c r="BH83">
        <v>5.83</v>
      </c>
      <c r="BI83">
        <v>0.77</v>
      </c>
      <c r="BJ83">
        <v>1.08</v>
      </c>
      <c r="BK83">
        <v>1.67</v>
      </c>
      <c r="BL83">
        <v>1.06</v>
      </c>
      <c r="BM83">
        <v>0.08</v>
      </c>
      <c r="BN83">
        <v>3.39</v>
      </c>
      <c r="BO83">
        <v>3.63</v>
      </c>
      <c r="BP83">
        <v>0</v>
      </c>
      <c r="BQ83">
        <v>1.95</v>
      </c>
      <c r="BR83">
        <v>2.11</v>
      </c>
      <c r="BS83">
        <v>0.89</v>
      </c>
      <c r="BT83">
        <v>2.5931600000000001</v>
      </c>
      <c r="BU83">
        <v>1.29233</v>
      </c>
      <c r="BV83">
        <v>1.891351</v>
      </c>
      <c r="BW83">
        <v>1.871267</v>
      </c>
      <c r="BX83">
        <v>0.94368600000000002</v>
      </c>
      <c r="BY83">
        <v>2.58466</v>
      </c>
      <c r="BZ83">
        <v>1.2785439999999999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5.1176250000000003</v>
      </c>
      <c r="CK83">
        <v>0.90060799999999996</v>
      </c>
      <c r="CL83">
        <v>1.866587</v>
      </c>
      <c r="CM83">
        <v>3.3821099999999999</v>
      </c>
      <c r="CN83">
        <v>3.4117500000000001</v>
      </c>
      <c r="CO83">
        <v>1.9850179999999999</v>
      </c>
      <c r="CP83">
        <v>4.101</v>
      </c>
      <c r="CQ83">
        <v>1.705875</v>
      </c>
      <c r="CR83">
        <v>0.81286000000000003</v>
      </c>
      <c r="CS83">
        <v>2.690321</v>
      </c>
      <c r="CT83">
        <v>0.48148099999999999</v>
      </c>
      <c r="CU83">
        <v>0</v>
      </c>
      <c r="CV83">
        <v>0.453042</v>
      </c>
      <c r="CW83">
        <v>0.92596299999999998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72.409237999999988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662.460779</v>
      </c>
      <c r="L84">
        <v>421.170661</v>
      </c>
      <c r="M84">
        <v>89.491252000000003</v>
      </c>
      <c r="N84">
        <v>114.759384</v>
      </c>
      <c r="O84">
        <v>60.092925999999999</v>
      </c>
      <c r="P84">
        <v>70.036150000000006</v>
      </c>
      <c r="Q84">
        <v>17.690221000000001</v>
      </c>
      <c r="R84">
        <v>30.672905</v>
      </c>
      <c r="S84">
        <v>17.063243</v>
      </c>
      <c r="T84">
        <v>0.36597800000000003</v>
      </c>
      <c r="U84">
        <v>336.09782200000001</v>
      </c>
      <c r="V84">
        <v>19.965063000000001</v>
      </c>
      <c r="W84">
        <v>33.515214999999998</v>
      </c>
      <c r="X84">
        <v>94.711253999999997</v>
      </c>
      <c r="Y84">
        <v>0</v>
      </c>
      <c r="Z84">
        <v>12.62393</v>
      </c>
      <c r="AA84">
        <v>13.467027</v>
      </c>
      <c r="AB84">
        <v>13.100471000000001</v>
      </c>
      <c r="AC84">
        <v>9.6574270000000002</v>
      </c>
      <c r="AD84">
        <v>0</v>
      </c>
      <c r="AE84">
        <v>0</v>
      </c>
      <c r="AF84">
        <v>24.46274</v>
      </c>
      <c r="AG84">
        <v>41.553527000000003</v>
      </c>
      <c r="AH84">
        <v>37.637948000000002</v>
      </c>
      <c r="AI84">
        <v>0</v>
      </c>
      <c r="AJ84">
        <v>0</v>
      </c>
      <c r="AK84">
        <v>25.329529999999998</v>
      </c>
      <c r="AL84">
        <v>11.191222</v>
      </c>
      <c r="AM84">
        <v>15.746130000000001</v>
      </c>
      <c r="AN84">
        <v>0.75468500000000005</v>
      </c>
      <c r="AO84">
        <v>0</v>
      </c>
      <c r="AP84">
        <v>2.2207159999999999</v>
      </c>
      <c r="AQ84">
        <v>0</v>
      </c>
      <c r="AR84">
        <v>36.150922000000001</v>
      </c>
      <c r="AS84">
        <v>27.206804999999999</v>
      </c>
      <c r="AT84">
        <v>10.832564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72.29822399999999</v>
      </c>
      <c r="BA84">
        <f t="shared" si="4"/>
        <v>2322.326720999999</v>
      </c>
      <c r="BD84">
        <v>5.13</v>
      </c>
      <c r="BE84">
        <v>1.58</v>
      </c>
      <c r="BF84">
        <v>2.14</v>
      </c>
      <c r="BG84">
        <v>0.85</v>
      </c>
      <c r="BH84">
        <v>5.83</v>
      </c>
      <c r="BI84">
        <v>0.77</v>
      </c>
      <c r="BJ84">
        <v>1.08</v>
      </c>
      <c r="BK84">
        <v>1.67</v>
      </c>
      <c r="BL84">
        <v>1.06</v>
      </c>
      <c r="BM84">
        <v>0.08</v>
      </c>
      <c r="BN84">
        <v>3.39</v>
      </c>
      <c r="BO84">
        <v>3.63</v>
      </c>
      <c r="BP84">
        <v>0</v>
      </c>
      <c r="BQ84">
        <v>1.95</v>
      </c>
      <c r="BR84">
        <v>2.11</v>
      </c>
      <c r="BS84">
        <v>0.89</v>
      </c>
      <c r="BT84">
        <v>2.5931600000000001</v>
      </c>
      <c r="BU84">
        <v>1.29233</v>
      </c>
      <c r="BV84">
        <v>1.891351</v>
      </c>
      <c r="BW84">
        <v>1.871267</v>
      </c>
      <c r="BX84">
        <v>0.94368600000000002</v>
      </c>
      <c r="BY84">
        <v>2.58466</v>
      </c>
      <c r="BZ84">
        <v>1.2785439999999999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5.1176250000000003</v>
      </c>
      <c r="CK84">
        <v>0.90060799999999996</v>
      </c>
      <c r="CL84">
        <v>1.866587</v>
      </c>
      <c r="CM84">
        <v>3.3821099999999999</v>
      </c>
      <c r="CN84">
        <v>3.4117500000000001</v>
      </c>
      <c r="CO84">
        <v>1.9850179999999999</v>
      </c>
      <c r="CP84">
        <v>4.101</v>
      </c>
      <c r="CQ84">
        <v>1.705875</v>
      </c>
      <c r="CR84">
        <v>0.81286000000000003</v>
      </c>
      <c r="CS84">
        <v>2.690321</v>
      </c>
      <c r="CT84">
        <v>0.48148099999999999</v>
      </c>
      <c r="CU84">
        <v>0</v>
      </c>
      <c r="CV84">
        <v>0.30202800000000002</v>
      </c>
      <c r="CW84">
        <v>0.92596299999999998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72.29822399999999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662.460779</v>
      </c>
      <c r="L85">
        <v>421.170661</v>
      </c>
      <c r="M85">
        <v>89.491252000000003</v>
      </c>
      <c r="N85">
        <v>114.759384</v>
      </c>
      <c r="O85">
        <v>60.092925999999999</v>
      </c>
      <c r="P85">
        <v>70.036150000000006</v>
      </c>
      <c r="Q85">
        <v>17.690221000000001</v>
      </c>
      <c r="R85">
        <v>30.672905</v>
      </c>
      <c r="S85">
        <v>17.063243</v>
      </c>
      <c r="T85">
        <v>0.36597800000000003</v>
      </c>
      <c r="U85">
        <v>336.09782200000001</v>
      </c>
      <c r="V85">
        <v>19.965063000000001</v>
      </c>
      <c r="W85">
        <v>33.515214999999998</v>
      </c>
      <c r="X85">
        <v>94.711253999999997</v>
      </c>
      <c r="Y85">
        <v>0</v>
      </c>
      <c r="Z85">
        <v>12.62393</v>
      </c>
      <c r="AA85">
        <v>13.467027</v>
      </c>
      <c r="AB85">
        <v>13.100471000000001</v>
      </c>
      <c r="AC85">
        <v>9.6574270000000002</v>
      </c>
      <c r="AD85">
        <v>0</v>
      </c>
      <c r="AE85">
        <v>0</v>
      </c>
      <c r="AF85">
        <v>24.46274</v>
      </c>
      <c r="AG85">
        <v>41.553527000000003</v>
      </c>
      <c r="AH85">
        <v>18.818974000000001</v>
      </c>
      <c r="AI85">
        <v>0</v>
      </c>
      <c r="AJ85">
        <v>0</v>
      </c>
      <c r="AK85">
        <v>25.329529999999998</v>
      </c>
      <c r="AL85">
        <v>11.191222</v>
      </c>
      <c r="AM85">
        <v>15.746130000000001</v>
      </c>
      <c r="AN85">
        <v>0.75468500000000005</v>
      </c>
      <c r="AO85">
        <v>0</v>
      </c>
      <c r="AP85">
        <v>2.2207159999999999</v>
      </c>
      <c r="AQ85">
        <v>0</v>
      </c>
      <c r="AR85">
        <v>36.150922000000001</v>
      </c>
      <c r="AS85">
        <v>28.502367</v>
      </c>
      <c r="AT85">
        <v>10.832564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72.227209999999985</v>
      </c>
      <c r="BA85">
        <f t="shared" si="4"/>
        <v>2304.7322949999989</v>
      </c>
      <c r="BD85">
        <v>5.13</v>
      </c>
      <c r="BE85">
        <v>1.66</v>
      </c>
      <c r="BF85">
        <v>2.14</v>
      </c>
      <c r="BG85">
        <v>0.85</v>
      </c>
      <c r="BH85">
        <v>5.83</v>
      </c>
      <c r="BI85">
        <v>0.77</v>
      </c>
      <c r="BJ85">
        <v>1.08</v>
      </c>
      <c r="BK85">
        <v>1.67</v>
      </c>
      <c r="BL85">
        <v>1.06</v>
      </c>
      <c r="BM85">
        <v>0.08</v>
      </c>
      <c r="BN85">
        <v>3.39</v>
      </c>
      <c r="BO85">
        <v>3.63</v>
      </c>
      <c r="BP85">
        <v>0</v>
      </c>
      <c r="BQ85">
        <v>1.95</v>
      </c>
      <c r="BR85">
        <v>2.11</v>
      </c>
      <c r="BS85">
        <v>0.89</v>
      </c>
      <c r="BT85">
        <v>2.5931600000000001</v>
      </c>
      <c r="BU85">
        <v>1.29233</v>
      </c>
      <c r="BV85">
        <v>1.891351</v>
      </c>
      <c r="BW85">
        <v>1.871267</v>
      </c>
      <c r="BX85">
        <v>0.94368600000000002</v>
      </c>
      <c r="BY85">
        <v>2.58466</v>
      </c>
      <c r="BZ85">
        <v>1.2785439999999999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5.1176250000000003</v>
      </c>
      <c r="CK85">
        <v>0.90060799999999996</v>
      </c>
      <c r="CL85">
        <v>1.866587</v>
      </c>
      <c r="CM85">
        <v>3.3821099999999999</v>
      </c>
      <c r="CN85">
        <v>3.4117500000000001</v>
      </c>
      <c r="CO85">
        <v>1.9850179999999999</v>
      </c>
      <c r="CP85">
        <v>4.101</v>
      </c>
      <c r="CQ85">
        <v>1.705875</v>
      </c>
      <c r="CR85">
        <v>0.81286000000000003</v>
      </c>
      <c r="CS85">
        <v>2.690321</v>
      </c>
      <c r="CT85">
        <v>0.48148099999999999</v>
      </c>
      <c r="CU85">
        <v>0</v>
      </c>
      <c r="CV85">
        <v>0.15101400000000001</v>
      </c>
      <c r="CW85">
        <v>0.92596299999999998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72.227209999999985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662.460779</v>
      </c>
      <c r="L86">
        <v>421.170661</v>
      </c>
      <c r="M86">
        <v>89.491252000000003</v>
      </c>
      <c r="N86">
        <v>114.759384</v>
      </c>
      <c r="O86">
        <v>60.092925999999999</v>
      </c>
      <c r="P86">
        <v>70.036150000000006</v>
      </c>
      <c r="Q86">
        <v>17.690221000000001</v>
      </c>
      <c r="R86">
        <v>30.672905</v>
      </c>
      <c r="S86">
        <v>17.063243</v>
      </c>
      <c r="T86">
        <v>0.36597800000000003</v>
      </c>
      <c r="U86">
        <v>336.09782200000001</v>
      </c>
      <c r="V86">
        <v>19.965063000000001</v>
      </c>
      <c r="W86">
        <v>33.515214999999998</v>
      </c>
      <c r="X86">
        <v>94.711253999999997</v>
      </c>
      <c r="Y86">
        <v>0</v>
      </c>
      <c r="Z86">
        <v>12.62393</v>
      </c>
      <c r="AA86">
        <v>13.467027</v>
      </c>
      <c r="AB86">
        <v>13.100471000000001</v>
      </c>
      <c r="AC86">
        <v>9.6574270000000002</v>
      </c>
      <c r="AD86">
        <v>0</v>
      </c>
      <c r="AE86">
        <v>0</v>
      </c>
      <c r="AF86">
        <v>24.46274</v>
      </c>
      <c r="AG86">
        <v>41.553527000000003</v>
      </c>
      <c r="AH86">
        <v>0</v>
      </c>
      <c r="AI86">
        <v>0</v>
      </c>
      <c r="AJ86">
        <v>0</v>
      </c>
      <c r="AK86">
        <v>25.329529999999998</v>
      </c>
      <c r="AL86">
        <v>11.191222</v>
      </c>
      <c r="AM86">
        <v>15.746130000000001</v>
      </c>
      <c r="AN86">
        <v>0.75468500000000005</v>
      </c>
      <c r="AO86">
        <v>0</v>
      </c>
      <c r="AP86">
        <v>2.2207159999999999</v>
      </c>
      <c r="AQ86">
        <v>0</v>
      </c>
      <c r="AR86">
        <v>36.150922000000001</v>
      </c>
      <c r="AS86">
        <v>28.502367</v>
      </c>
      <c r="AT86">
        <v>10.832564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72.166195999999985</v>
      </c>
      <c r="BA86">
        <f t="shared" si="4"/>
        <v>2285.8523069999992</v>
      </c>
      <c r="BD86">
        <v>5.13</v>
      </c>
      <c r="BE86">
        <v>1.75</v>
      </c>
      <c r="BF86">
        <v>2.14</v>
      </c>
      <c r="BG86">
        <v>0.85</v>
      </c>
      <c r="BH86">
        <v>5.83</v>
      </c>
      <c r="BI86">
        <v>0.77</v>
      </c>
      <c r="BJ86">
        <v>1.08</v>
      </c>
      <c r="BK86">
        <v>1.67</v>
      </c>
      <c r="BL86">
        <v>1.06</v>
      </c>
      <c r="BM86">
        <v>0.08</v>
      </c>
      <c r="BN86">
        <v>3.39</v>
      </c>
      <c r="BO86">
        <v>3.63</v>
      </c>
      <c r="BP86">
        <v>0</v>
      </c>
      <c r="BQ86">
        <v>1.95</v>
      </c>
      <c r="BR86">
        <v>2.11</v>
      </c>
      <c r="BS86">
        <v>0.89</v>
      </c>
      <c r="BT86">
        <v>2.5931600000000001</v>
      </c>
      <c r="BU86">
        <v>1.29233</v>
      </c>
      <c r="BV86">
        <v>1.891351</v>
      </c>
      <c r="BW86">
        <v>1.871267</v>
      </c>
      <c r="BX86">
        <v>0.94368600000000002</v>
      </c>
      <c r="BY86">
        <v>2.58466</v>
      </c>
      <c r="BZ86">
        <v>1.2785439999999999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5.1176250000000003</v>
      </c>
      <c r="CK86">
        <v>0.90060799999999996</v>
      </c>
      <c r="CL86">
        <v>1.866587</v>
      </c>
      <c r="CM86">
        <v>3.3821099999999999</v>
      </c>
      <c r="CN86">
        <v>3.4117500000000001</v>
      </c>
      <c r="CO86">
        <v>1.9850179999999999</v>
      </c>
      <c r="CP86">
        <v>4.101</v>
      </c>
      <c r="CQ86">
        <v>1.705875</v>
      </c>
      <c r="CR86">
        <v>0.81286000000000003</v>
      </c>
      <c r="CS86">
        <v>2.690321</v>
      </c>
      <c r="CT86">
        <v>0.48148099999999999</v>
      </c>
      <c r="CU86">
        <v>0</v>
      </c>
      <c r="CV86">
        <v>0</v>
      </c>
      <c r="CW86">
        <v>0.92596299999999998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72.166195999999985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662.460779</v>
      </c>
      <c r="L87">
        <v>421.170661</v>
      </c>
      <c r="M87">
        <v>89.491252000000003</v>
      </c>
      <c r="N87">
        <v>114.759384</v>
      </c>
      <c r="O87">
        <v>60.092925999999999</v>
      </c>
      <c r="P87">
        <v>70.036150000000006</v>
      </c>
      <c r="Q87">
        <v>17.690221000000001</v>
      </c>
      <c r="R87">
        <v>30.672905</v>
      </c>
      <c r="S87">
        <v>17.063243</v>
      </c>
      <c r="T87">
        <v>0.36597800000000003</v>
      </c>
      <c r="U87">
        <v>336.09782200000001</v>
      </c>
      <c r="V87">
        <v>19.965063000000001</v>
      </c>
      <c r="W87">
        <v>33.515214999999998</v>
      </c>
      <c r="X87">
        <v>94.711253999999997</v>
      </c>
      <c r="Y87">
        <v>0</v>
      </c>
      <c r="Z87">
        <v>12.62393</v>
      </c>
      <c r="AA87">
        <v>13.467027</v>
      </c>
      <c r="AB87">
        <v>13.100471000000001</v>
      </c>
      <c r="AC87">
        <v>9.6574270000000002</v>
      </c>
      <c r="AD87">
        <v>0</v>
      </c>
      <c r="AE87">
        <v>0</v>
      </c>
      <c r="AF87">
        <v>24.46274</v>
      </c>
      <c r="AG87">
        <v>41.553527000000003</v>
      </c>
      <c r="AH87">
        <v>0</v>
      </c>
      <c r="AI87">
        <v>0</v>
      </c>
      <c r="AJ87">
        <v>0</v>
      </c>
      <c r="AK87">
        <v>25.329529999999998</v>
      </c>
      <c r="AL87">
        <v>11.191222</v>
      </c>
      <c r="AM87">
        <v>15.746130000000001</v>
      </c>
      <c r="AN87">
        <v>0.75468500000000005</v>
      </c>
      <c r="AO87">
        <v>0</v>
      </c>
      <c r="AP87">
        <v>2.2207159999999999</v>
      </c>
      <c r="AQ87">
        <v>0</v>
      </c>
      <c r="AR87">
        <v>47.846808000000003</v>
      </c>
      <c r="AS87">
        <v>28.502367</v>
      </c>
      <c r="AT87">
        <v>10.832564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70.480320999999975</v>
      </c>
      <c r="BA87">
        <f t="shared" si="4"/>
        <v>2295.862317999999</v>
      </c>
      <c r="BD87">
        <v>5.13</v>
      </c>
      <c r="BE87">
        <v>1.77</v>
      </c>
      <c r="BF87">
        <v>2.14</v>
      </c>
      <c r="BG87">
        <v>0.85</v>
      </c>
      <c r="BH87">
        <v>5.83</v>
      </c>
      <c r="BI87">
        <v>0.77</v>
      </c>
      <c r="BJ87">
        <v>1.08</v>
      </c>
      <c r="BK87">
        <v>1.67</v>
      </c>
      <c r="BL87">
        <v>1.06</v>
      </c>
      <c r="BM87">
        <v>0.08</v>
      </c>
      <c r="BN87">
        <v>3.39</v>
      </c>
      <c r="BO87">
        <v>3.63</v>
      </c>
      <c r="BP87">
        <v>0</v>
      </c>
      <c r="BQ87">
        <v>1.95</v>
      </c>
      <c r="BR87">
        <v>2.11</v>
      </c>
      <c r="BS87">
        <v>0.89</v>
      </c>
      <c r="BT87">
        <v>2.5931600000000001</v>
      </c>
      <c r="BU87">
        <v>1.29233</v>
      </c>
      <c r="BV87">
        <v>1.891351</v>
      </c>
      <c r="BW87">
        <v>1.871267</v>
      </c>
      <c r="BX87">
        <v>0.94368600000000002</v>
      </c>
      <c r="BY87">
        <v>2.58466</v>
      </c>
      <c r="BZ87">
        <v>1.2785439999999999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5.1176250000000003</v>
      </c>
      <c r="CK87">
        <v>0.90060799999999996</v>
      </c>
      <c r="CL87">
        <v>1.866587</v>
      </c>
      <c r="CM87">
        <v>3.3821099999999999</v>
      </c>
      <c r="CN87">
        <v>3.4117500000000001</v>
      </c>
      <c r="CO87">
        <v>1.9850179999999999</v>
      </c>
      <c r="CP87">
        <v>4.101</v>
      </c>
      <c r="CQ87">
        <v>0</v>
      </c>
      <c r="CR87">
        <v>0.81286000000000003</v>
      </c>
      <c r="CS87">
        <v>2.690321</v>
      </c>
      <c r="CT87">
        <v>0.48148099999999999</v>
      </c>
      <c r="CU87">
        <v>0</v>
      </c>
      <c r="CV87">
        <v>0</v>
      </c>
      <c r="CW87">
        <v>0.92596299999999998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70.480320999999975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662.460779</v>
      </c>
      <c r="L88">
        <v>421.170661</v>
      </c>
      <c r="M88">
        <v>89.491252000000003</v>
      </c>
      <c r="N88">
        <v>114.759384</v>
      </c>
      <c r="O88">
        <v>60.092925999999999</v>
      </c>
      <c r="P88">
        <v>70.036150000000006</v>
      </c>
      <c r="Q88">
        <v>17.690221000000001</v>
      </c>
      <c r="R88">
        <v>30.672905</v>
      </c>
      <c r="S88">
        <v>17.063243</v>
      </c>
      <c r="T88">
        <v>0.36597800000000003</v>
      </c>
      <c r="U88">
        <v>336.09782200000001</v>
      </c>
      <c r="V88">
        <v>19.965063000000001</v>
      </c>
      <c r="W88">
        <v>33.515214999999998</v>
      </c>
      <c r="X88">
        <v>94.711253999999997</v>
      </c>
      <c r="Y88">
        <v>0</v>
      </c>
      <c r="Z88">
        <v>12.62393</v>
      </c>
      <c r="AA88">
        <v>13.467027</v>
      </c>
      <c r="AB88">
        <v>13.100471000000001</v>
      </c>
      <c r="AC88">
        <v>9.6574270000000002</v>
      </c>
      <c r="AD88">
        <v>0</v>
      </c>
      <c r="AE88">
        <v>0</v>
      </c>
      <c r="AF88">
        <v>24.46274</v>
      </c>
      <c r="AG88">
        <v>41.553527000000003</v>
      </c>
      <c r="AH88">
        <v>0</v>
      </c>
      <c r="AI88">
        <v>0</v>
      </c>
      <c r="AJ88">
        <v>0</v>
      </c>
      <c r="AK88">
        <v>25.329529999999998</v>
      </c>
      <c r="AL88">
        <v>11.191222</v>
      </c>
      <c r="AM88">
        <v>15.746130000000001</v>
      </c>
      <c r="AN88">
        <v>0.75468500000000005</v>
      </c>
      <c r="AO88">
        <v>0</v>
      </c>
      <c r="AP88">
        <v>2.2207159999999999</v>
      </c>
      <c r="AQ88">
        <v>0</v>
      </c>
      <c r="AR88">
        <v>47.846808000000003</v>
      </c>
      <c r="AS88">
        <v>28.502367</v>
      </c>
      <c r="AT88">
        <v>10.832564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70.480320999999975</v>
      </c>
      <c r="BA88">
        <f t="shared" si="4"/>
        <v>2295.862317999999</v>
      </c>
      <c r="BD88">
        <v>5.13</v>
      </c>
      <c r="BE88">
        <v>1.77</v>
      </c>
      <c r="BF88">
        <v>2.14</v>
      </c>
      <c r="BG88">
        <v>0.85</v>
      </c>
      <c r="BH88">
        <v>5.83</v>
      </c>
      <c r="BI88">
        <v>0.77</v>
      </c>
      <c r="BJ88">
        <v>1.08</v>
      </c>
      <c r="BK88">
        <v>1.67</v>
      </c>
      <c r="BL88">
        <v>1.06</v>
      </c>
      <c r="BM88">
        <v>0.08</v>
      </c>
      <c r="BN88">
        <v>3.39</v>
      </c>
      <c r="BO88">
        <v>3.63</v>
      </c>
      <c r="BP88">
        <v>0</v>
      </c>
      <c r="BQ88">
        <v>1.95</v>
      </c>
      <c r="BR88">
        <v>2.11</v>
      </c>
      <c r="BS88">
        <v>0.89</v>
      </c>
      <c r="BT88">
        <v>2.5931600000000001</v>
      </c>
      <c r="BU88">
        <v>1.29233</v>
      </c>
      <c r="BV88">
        <v>1.891351</v>
      </c>
      <c r="BW88">
        <v>1.871267</v>
      </c>
      <c r="BX88">
        <v>0.94368600000000002</v>
      </c>
      <c r="BY88">
        <v>2.58466</v>
      </c>
      <c r="BZ88">
        <v>1.2785439999999999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5.1176250000000003</v>
      </c>
      <c r="CK88">
        <v>0.90060799999999996</v>
      </c>
      <c r="CL88">
        <v>1.866587</v>
      </c>
      <c r="CM88">
        <v>3.3821099999999999</v>
      </c>
      <c r="CN88">
        <v>3.4117500000000001</v>
      </c>
      <c r="CO88">
        <v>1.9850179999999999</v>
      </c>
      <c r="CP88">
        <v>4.101</v>
      </c>
      <c r="CQ88">
        <v>0</v>
      </c>
      <c r="CR88">
        <v>0.81286000000000003</v>
      </c>
      <c r="CS88">
        <v>2.690321</v>
      </c>
      <c r="CT88">
        <v>0.48148099999999999</v>
      </c>
      <c r="CU88">
        <v>0</v>
      </c>
      <c r="CV88">
        <v>0</v>
      </c>
      <c r="CW88">
        <v>0.92596299999999998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70.480320999999975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662.460779</v>
      </c>
      <c r="L89">
        <v>421.170661</v>
      </c>
      <c r="M89">
        <v>89.491252000000003</v>
      </c>
      <c r="N89">
        <v>114.759384</v>
      </c>
      <c r="O89">
        <v>60.092925999999999</v>
      </c>
      <c r="P89">
        <v>70.036150000000006</v>
      </c>
      <c r="Q89">
        <v>17.690221000000001</v>
      </c>
      <c r="R89">
        <v>30.672905</v>
      </c>
      <c r="S89">
        <v>17.063243</v>
      </c>
      <c r="T89">
        <v>0.36597800000000003</v>
      </c>
      <c r="U89">
        <v>336.09782200000001</v>
      </c>
      <c r="V89">
        <v>19.965063000000001</v>
      </c>
      <c r="W89">
        <v>33.515214999999998</v>
      </c>
      <c r="X89">
        <v>94.711253999999997</v>
      </c>
      <c r="Y89">
        <v>0</v>
      </c>
      <c r="Z89">
        <v>12.62393</v>
      </c>
      <c r="AA89">
        <v>13.467027</v>
      </c>
      <c r="AB89">
        <v>13.100471000000001</v>
      </c>
      <c r="AC89">
        <v>9.6574270000000002</v>
      </c>
      <c r="AD89">
        <v>0</v>
      </c>
      <c r="AE89">
        <v>0</v>
      </c>
      <c r="AF89">
        <v>24.46274</v>
      </c>
      <c r="AG89">
        <v>41.553527000000003</v>
      </c>
      <c r="AH89">
        <v>0</v>
      </c>
      <c r="AI89">
        <v>0</v>
      </c>
      <c r="AJ89">
        <v>0</v>
      </c>
      <c r="AK89">
        <v>25.329529999999998</v>
      </c>
      <c r="AL89">
        <v>11.191222</v>
      </c>
      <c r="AM89">
        <v>15.746130000000001</v>
      </c>
      <c r="AN89">
        <v>0.75468500000000005</v>
      </c>
      <c r="AO89">
        <v>0</v>
      </c>
      <c r="AP89">
        <v>2.2207159999999999</v>
      </c>
      <c r="AQ89">
        <v>0</v>
      </c>
      <c r="AR89">
        <v>47.846808000000003</v>
      </c>
      <c r="AS89">
        <v>30.445709999999998</v>
      </c>
      <c r="AT89">
        <v>10.832564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70.540320999999977</v>
      </c>
      <c r="BA89">
        <f t="shared" si="4"/>
        <v>2297.8656609999989</v>
      </c>
      <c r="BD89">
        <v>5.13</v>
      </c>
      <c r="BE89">
        <v>1.83</v>
      </c>
      <c r="BF89">
        <v>2.14</v>
      </c>
      <c r="BG89">
        <v>0.85</v>
      </c>
      <c r="BH89">
        <v>5.83</v>
      </c>
      <c r="BI89">
        <v>0.77</v>
      </c>
      <c r="BJ89">
        <v>1.08</v>
      </c>
      <c r="BK89">
        <v>1.67</v>
      </c>
      <c r="BL89">
        <v>1.06</v>
      </c>
      <c r="BM89">
        <v>0.08</v>
      </c>
      <c r="BN89">
        <v>3.39</v>
      </c>
      <c r="BO89">
        <v>3.63</v>
      </c>
      <c r="BP89">
        <v>0</v>
      </c>
      <c r="BQ89">
        <v>1.95</v>
      </c>
      <c r="BR89">
        <v>2.11</v>
      </c>
      <c r="BS89">
        <v>0.89</v>
      </c>
      <c r="BT89">
        <v>2.5931600000000001</v>
      </c>
      <c r="BU89">
        <v>1.29233</v>
      </c>
      <c r="BV89">
        <v>1.891351</v>
      </c>
      <c r="BW89">
        <v>1.871267</v>
      </c>
      <c r="BX89">
        <v>0.94368600000000002</v>
      </c>
      <c r="BY89">
        <v>2.58466</v>
      </c>
      <c r="BZ89">
        <v>1.2785439999999999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5.1176250000000003</v>
      </c>
      <c r="CK89">
        <v>0.90060799999999996</v>
      </c>
      <c r="CL89">
        <v>1.866587</v>
      </c>
      <c r="CM89">
        <v>3.3821099999999999</v>
      </c>
      <c r="CN89">
        <v>3.4117500000000001</v>
      </c>
      <c r="CO89">
        <v>1.9850179999999999</v>
      </c>
      <c r="CP89">
        <v>4.101</v>
      </c>
      <c r="CQ89">
        <v>0</v>
      </c>
      <c r="CR89">
        <v>0.81286000000000003</v>
      </c>
      <c r="CS89">
        <v>2.690321</v>
      </c>
      <c r="CT89">
        <v>0.48148099999999999</v>
      </c>
      <c r="CU89">
        <v>0</v>
      </c>
      <c r="CV89">
        <v>0</v>
      </c>
      <c r="CW89">
        <v>0.92596299999999998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70.540320999999977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662.460779</v>
      </c>
      <c r="L90">
        <v>421.170661</v>
      </c>
      <c r="M90">
        <v>89.491252000000003</v>
      </c>
      <c r="N90">
        <v>114.759384</v>
      </c>
      <c r="O90">
        <v>60.092925999999999</v>
      </c>
      <c r="P90">
        <v>70.036150000000006</v>
      </c>
      <c r="Q90">
        <v>17.690221000000001</v>
      </c>
      <c r="R90">
        <v>30.672905</v>
      </c>
      <c r="S90">
        <v>17.063243</v>
      </c>
      <c r="T90">
        <v>0.36597800000000003</v>
      </c>
      <c r="U90">
        <v>336.09782200000001</v>
      </c>
      <c r="V90">
        <v>19.965063000000001</v>
      </c>
      <c r="W90">
        <v>33.515214999999998</v>
      </c>
      <c r="X90">
        <v>94.711253999999997</v>
      </c>
      <c r="Y90">
        <v>0</v>
      </c>
      <c r="Z90">
        <v>12.62393</v>
      </c>
      <c r="AA90">
        <v>24.347168</v>
      </c>
      <c r="AB90">
        <v>13.100471000000001</v>
      </c>
      <c r="AC90">
        <v>9.6574270000000002</v>
      </c>
      <c r="AD90">
        <v>0</v>
      </c>
      <c r="AE90">
        <v>0</v>
      </c>
      <c r="AF90">
        <v>24.46274</v>
      </c>
      <c r="AG90">
        <v>41.553527000000003</v>
      </c>
      <c r="AH90">
        <v>0</v>
      </c>
      <c r="AI90">
        <v>3.8109869999999999</v>
      </c>
      <c r="AJ90">
        <v>0</v>
      </c>
      <c r="AK90">
        <v>25.329529999999998</v>
      </c>
      <c r="AL90">
        <v>11.191222</v>
      </c>
      <c r="AM90">
        <v>15.746130000000001</v>
      </c>
      <c r="AN90">
        <v>0.75468500000000005</v>
      </c>
      <c r="AO90">
        <v>0</v>
      </c>
      <c r="AP90">
        <v>2.2207159999999999</v>
      </c>
      <c r="AQ90">
        <v>0</v>
      </c>
      <c r="AR90">
        <v>47.846808000000003</v>
      </c>
      <c r="AS90">
        <v>30.445709999999998</v>
      </c>
      <c r="AT90">
        <v>10.832564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70.560320999999973</v>
      </c>
      <c r="BA90">
        <f t="shared" si="4"/>
        <v>2312.5767889999993</v>
      </c>
      <c r="BD90">
        <v>5.13</v>
      </c>
      <c r="BE90">
        <v>1.85</v>
      </c>
      <c r="BF90">
        <v>2.14</v>
      </c>
      <c r="BG90">
        <v>0.85</v>
      </c>
      <c r="BH90">
        <v>5.83</v>
      </c>
      <c r="BI90">
        <v>0.77</v>
      </c>
      <c r="BJ90">
        <v>1.08</v>
      </c>
      <c r="BK90">
        <v>1.67</v>
      </c>
      <c r="BL90">
        <v>1.06</v>
      </c>
      <c r="BM90">
        <v>0.08</v>
      </c>
      <c r="BN90">
        <v>3.39</v>
      </c>
      <c r="BO90">
        <v>3.63</v>
      </c>
      <c r="BP90">
        <v>0</v>
      </c>
      <c r="BQ90">
        <v>1.95</v>
      </c>
      <c r="BR90">
        <v>2.11</v>
      </c>
      <c r="BS90">
        <v>0.89</v>
      </c>
      <c r="BT90">
        <v>2.5931600000000001</v>
      </c>
      <c r="BU90">
        <v>1.29233</v>
      </c>
      <c r="BV90">
        <v>1.891351</v>
      </c>
      <c r="BW90">
        <v>1.871267</v>
      </c>
      <c r="BX90">
        <v>0.94368600000000002</v>
      </c>
      <c r="BY90">
        <v>2.58466</v>
      </c>
      <c r="BZ90">
        <v>1.2785439999999999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5.1176250000000003</v>
      </c>
      <c r="CK90">
        <v>0.90060799999999996</v>
      </c>
      <c r="CL90">
        <v>1.866587</v>
      </c>
      <c r="CM90">
        <v>3.3821099999999999</v>
      </c>
      <c r="CN90">
        <v>3.4117500000000001</v>
      </c>
      <c r="CO90">
        <v>1.9850179999999999</v>
      </c>
      <c r="CP90">
        <v>4.101</v>
      </c>
      <c r="CQ90">
        <v>0</v>
      </c>
      <c r="CR90">
        <v>0.81286000000000003</v>
      </c>
      <c r="CS90">
        <v>2.690321</v>
      </c>
      <c r="CT90">
        <v>0.48148099999999999</v>
      </c>
      <c r="CU90">
        <v>0</v>
      </c>
      <c r="CV90">
        <v>0</v>
      </c>
      <c r="CW90">
        <v>0.92596299999999998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70.560320999999973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662.460779</v>
      </c>
      <c r="L91">
        <v>421.170661</v>
      </c>
      <c r="M91">
        <v>89.491252000000003</v>
      </c>
      <c r="N91">
        <v>114.759384</v>
      </c>
      <c r="O91">
        <v>60.092925999999999</v>
      </c>
      <c r="P91">
        <v>70.036150000000006</v>
      </c>
      <c r="Q91">
        <v>17.690221000000001</v>
      </c>
      <c r="R91">
        <v>30.672905</v>
      </c>
      <c r="S91">
        <v>17.236601</v>
      </c>
      <c r="T91">
        <v>0.36597800000000003</v>
      </c>
      <c r="U91">
        <v>336.09782200000001</v>
      </c>
      <c r="V91">
        <v>19.965063000000001</v>
      </c>
      <c r="W91">
        <v>33.515214999999998</v>
      </c>
      <c r="X91">
        <v>94.711253999999997</v>
      </c>
      <c r="Y91">
        <v>0</v>
      </c>
      <c r="Z91">
        <v>12.62393</v>
      </c>
      <c r="AA91">
        <v>27.061876999999999</v>
      </c>
      <c r="AB91">
        <v>13.100471000000001</v>
      </c>
      <c r="AC91">
        <v>9.6574270000000002</v>
      </c>
      <c r="AD91">
        <v>0</v>
      </c>
      <c r="AE91">
        <v>0</v>
      </c>
      <c r="AF91">
        <v>24.46274</v>
      </c>
      <c r="AG91">
        <v>41.553527000000003</v>
      </c>
      <c r="AH91">
        <v>0</v>
      </c>
      <c r="AI91">
        <v>16.514275999999999</v>
      </c>
      <c r="AJ91">
        <v>0</v>
      </c>
      <c r="AK91">
        <v>25.329529999999998</v>
      </c>
      <c r="AL91">
        <v>11.191222</v>
      </c>
      <c r="AM91">
        <v>15.746130000000001</v>
      </c>
      <c r="AN91">
        <v>0.75468500000000005</v>
      </c>
      <c r="AO91">
        <v>0</v>
      </c>
      <c r="AP91">
        <v>3.701193</v>
      </c>
      <c r="AQ91">
        <v>0</v>
      </c>
      <c r="AR91">
        <v>47.846808000000003</v>
      </c>
      <c r="AS91">
        <v>30.445709999999998</v>
      </c>
      <c r="AT91">
        <v>10.832564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70.610320999999971</v>
      </c>
      <c r="BA91">
        <f t="shared" si="4"/>
        <v>2329.6986219999994</v>
      </c>
      <c r="BD91">
        <v>5.13</v>
      </c>
      <c r="BE91">
        <v>1.85</v>
      </c>
      <c r="BF91">
        <v>2.14</v>
      </c>
      <c r="BG91">
        <v>0.85</v>
      </c>
      <c r="BH91">
        <v>5.83</v>
      </c>
      <c r="BI91">
        <v>0.79</v>
      </c>
      <c r="BJ91">
        <v>1.1100000000000001</v>
      </c>
      <c r="BK91">
        <v>1.67</v>
      </c>
      <c r="BL91">
        <v>1.06</v>
      </c>
      <c r="BM91">
        <v>0.08</v>
      </c>
      <c r="BN91">
        <v>3.39</v>
      </c>
      <c r="BO91">
        <v>3.63</v>
      </c>
      <c r="BP91">
        <v>0</v>
      </c>
      <c r="BQ91">
        <v>1.95</v>
      </c>
      <c r="BR91">
        <v>2.11</v>
      </c>
      <c r="BS91">
        <v>0.89</v>
      </c>
      <c r="BT91">
        <v>2.5931600000000001</v>
      </c>
      <c r="BU91">
        <v>1.29233</v>
      </c>
      <c r="BV91">
        <v>1.891351</v>
      </c>
      <c r="BW91">
        <v>1.871267</v>
      </c>
      <c r="BX91">
        <v>0.94368600000000002</v>
      </c>
      <c r="BY91">
        <v>2.58466</v>
      </c>
      <c r="BZ91">
        <v>1.2785439999999999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5.1176250000000003</v>
      </c>
      <c r="CK91">
        <v>0.90060799999999996</v>
      </c>
      <c r="CL91">
        <v>1.866587</v>
      </c>
      <c r="CM91">
        <v>3.3821099999999999</v>
      </c>
      <c r="CN91">
        <v>3.4117500000000001</v>
      </c>
      <c r="CO91">
        <v>1.9850179999999999</v>
      </c>
      <c r="CP91">
        <v>4.101</v>
      </c>
      <c r="CQ91">
        <v>0</v>
      </c>
      <c r="CR91">
        <v>0.81286000000000003</v>
      </c>
      <c r="CS91">
        <v>2.690321</v>
      </c>
      <c r="CT91">
        <v>0.48148099999999999</v>
      </c>
      <c r="CU91">
        <v>0</v>
      </c>
      <c r="CV91">
        <v>0</v>
      </c>
      <c r="CW91">
        <v>0.92596299999999998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70.610320999999971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637.59483299999999</v>
      </c>
      <c r="L92">
        <v>421.170661</v>
      </c>
      <c r="M92">
        <v>89.491252000000003</v>
      </c>
      <c r="N92">
        <v>114.759384</v>
      </c>
      <c r="O92">
        <v>60.092925999999999</v>
      </c>
      <c r="P92">
        <v>70.036150000000006</v>
      </c>
      <c r="Q92">
        <v>17.690221000000001</v>
      </c>
      <c r="R92">
        <v>30.672905</v>
      </c>
      <c r="S92">
        <v>17.063243</v>
      </c>
      <c r="T92">
        <v>0.36597800000000003</v>
      </c>
      <c r="U92">
        <v>336.09782200000001</v>
      </c>
      <c r="V92">
        <v>19.965063000000001</v>
      </c>
      <c r="W92">
        <v>33.515214999999998</v>
      </c>
      <c r="X92">
        <v>94.711253999999997</v>
      </c>
      <c r="Y92">
        <v>0</v>
      </c>
      <c r="Z92">
        <v>12.62393</v>
      </c>
      <c r="AA92">
        <v>27.061876999999999</v>
      </c>
      <c r="AB92">
        <v>13.100471000000001</v>
      </c>
      <c r="AC92">
        <v>9.6574270000000002</v>
      </c>
      <c r="AD92">
        <v>0</v>
      </c>
      <c r="AE92">
        <v>0</v>
      </c>
      <c r="AF92">
        <v>24.46274</v>
      </c>
      <c r="AG92">
        <v>41.553527000000003</v>
      </c>
      <c r="AH92">
        <v>0</v>
      </c>
      <c r="AI92">
        <v>16.514275999999999</v>
      </c>
      <c r="AJ92">
        <v>0</v>
      </c>
      <c r="AK92">
        <v>25.329529999999998</v>
      </c>
      <c r="AL92">
        <v>11.191222</v>
      </c>
      <c r="AM92">
        <v>15.746130000000001</v>
      </c>
      <c r="AN92">
        <v>0.75468500000000005</v>
      </c>
      <c r="AO92">
        <v>0</v>
      </c>
      <c r="AP92">
        <v>3.701193</v>
      </c>
      <c r="AQ92">
        <v>0</v>
      </c>
      <c r="AR92">
        <v>47.846808000000003</v>
      </c>
      <c r="AS92">
        <v>30.445709999999998</v>
      </c>
      <c r="AT92">
        <v>10.832564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70.610320999999971</v>
      </c>
      <c r="BA92">
        <f t="shared" si="4"/>
        <v>2304.6593179999991</v>
      </c>
      <c r="BD92">
        <v>5.13</v>
      </c>
      <c r="BE92">
        <v>1.85</v>
      </c>
      <c r="BF92">
        <v>2.14</v>
      </c>
      <c r="BG92">
        <v>0.85</v>
      </c>
      <c r="BH92">
        <v>5.83</v>
      </c>
      <c r="BI92">
        <v>0.79</v>
      </c>
      <c r="BJ92">
        <v>1.1100000000000001</v>
      </c>
      <c r="BK92">
        <v>1.67</v>
      </c>
      <c r="BL92">
        <v>1.06</v>
      </c>
      <c r="BM92">
        <v>0.08</v>
      </c>
      <c r="BN92">
        <v>3.39</v>
      </c>
      <c r="BO92">
        <v>3.63</v>
      </c>
      <c r="BP92">
        <v>0</v>
      </c>
      <c r="BQ92">
        <v>1.95</v>
      </c>
      <c r="BR92">
        <v>2.11</v>
      </c>
      <c r="BS92">
        <v>0.89</v>
      </c>
      <c r="BT92">
        <v>2.5931600000000001</v>
      </c>
      <c r="BU92">
        <v>1.29233</v>
      </c>
      <c r="BV92">
        <v>1.891351</v>
      </c>
      <c r="BW92">
        <v>1.871267</v>
      </c>
      <c r="BX92">
        <v>0.94368600000000002</v>
      </c>
      <c r="BY92">
        <v>2.58466</v>
      </c>
      <c r="BZ92">
        <v>1.2785439999999999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5.1176250000000003</v>
      </c>
      <c r="CK92">
        <v>0.90060799999999996</v>
      </c>
      <c r="CL92">
        <v>1.866587</v>
      </c>
      <c r="CM92">
        <v>3.3821099999999999</v>
      </c>
      <c r="CN92">
        <v>3.4117500000000001</v>
      </c>
      <c r="CO92">
        <v>1.9850179999999999</v>
      </c>
      <c r="CP92">
        <v>4.101</v>
      </c>
      <c r="CQ92">
        <v>0</v>
      </c>
      <c r="CR92">
        <v>0.81286000000000003</v>
      </c>
      <c r="CS92">
        <v>2.690321</v>
      </c>
      <c r="CT92">
        <v>0.48148099999999999</v>
      </c>
      <c r="CU92">
        <v>0</v>
      </c>
      <c r="CV92">
        <v>0</v>
      </c>
      <c r="CW92">
        <v>0.92596299999999998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70.610320999999971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604.84943299999998</v>
      </c>
      <c r="L93">
        <v>421.170661</v>
      </c>
      <c r="M93">
        <v>89.491252000000003</v>
      </c>
      <c r="N93">
        <v>114.759384</v>
      </c>
      <c r="O93">
        <v>60.092925999999999</v>
      </c>
      <c r="P93">
        <v>70.036150000000006</v>
      </c>
      <c r="Q93">
        <v>17.690221000000001</v>
      </c>
      <c r="R93">
        <v>30.672905</v>
      </c>
      <c r="S93">
        <v>17.063243</v>
      </c>
      <c r="T93">
        <v>0.36597800000000003</v>
      </c>
      <c r="U93">
        <v>336.09782200000001</v>
      </c>
      <c r="V93">
        <v>19.965063000000001</v>
      </c>
      <c r="W93">
        <v>33.515214999999998</v>
      </c>
      <c r="X93">
        <v>94.711253999999997</v>
      </c>
      <c r="Y93">
        <v>0</v>
      </c>
      <c r="Z93">
        <v>12.62393</v>
      </c>
      <c r="AA93">
        <v>27.061876999999999</v>
      </c>
      <c r="AB93">
        <v>0</v>
      </c>
      <c r="AC93">
        <v>9.6574270000000002</v>
      </c>
      <c r="AD93">
        <v>0</v>
      </c>
      <c r="AE93">
        <v>0</v>
      </c>
      <c r="AF93">
        <v>16.047557000000001</v>
      </c>
      <c r="AG93">
        <v>41.553527000000003</v>
      </c>
      <c r="AH93">
        <v>0</v>
      </c>
      <c r="AI93">
        <v>16.514275999999999</v>
      </c>
      <c r="AJ93">
        <v>0</v>
      </c>
      <c r="AK93">
        <v>25.329529999999998</v>
      </c>
      <c r="AL93">
        <v>23.501566</v>
      </c>
      <c r="AM93">
        <v>15.746130000000001</v>
      </c>
      <c r="AN93">
        <v>0.75468500000000005</v>
      </c>
      <c r="AO93">
        <v>0</v>
      </c>
      <c r="AP93">
        <v>3.701193</v>
      </c>
      <c r="AQ93">
        <v>0</v>
      </c>
      <c r="AR93">
        <v>47.846808000000003</v>
      </c>
      <c r="AS93">
        <v>30.445709999999998</v>
      </c>
      <c r="AT93">
        <v>10.832564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70.430320999999978</v>
      </c>
      <c r="BA93">
        <f t="shared" si="4"/>
        <v>2262.5286079999996</v>
      </c>
      <c r="BD93">
        <v>5.13</v>
      </c>
      <c r="BE93">
        <v>1.67</v>
      </c>
      <c r="BF93">
        <v>2.14</v>
      </c>
      <c r="BG93">
        <v>0.85</v>
      </c>
      <c r="BH93">
        <v>5.83</v>
      </c>
      <c r="BI93">
        <v>0.79</v>
      </c>
      <c r="BJ93">
        <v>1.1100000000000001</v>
      </c>
      <c r="BK93">
        <v>1.67</v>
      </c>
      <c r="BL93">
        <v>1.06</v>
      </c>
      <c r="BM93">
        <v>0.08</v>
      </c>
      <c r="BN93">
        <v>3.39</v>
      </c>
      <c r="BO93">
        <v>3.63</v>
      </c>
      <c r="BP93">
        <v>0</v>
      </c>
      <c r="BQ93">
        <v>1.95</v>
      </c>
      <c r="BR93">
        <v>2.11</v>
      </c>
      <c r="BS93">
        <v>0.89</v>
      </c>
      <c r="BT93">
        <v>2.5931600000000001</v>
      </c>
      <c r="BU93">
        <v>1.29233</v>
      </c>
      <c r="BV93">
        <v>1.891351</v>
      </c>
      <c r="BW93">
        <v>1.871267</v>
      </c>
      <c r="BX93">
        <v>0.94368600000000002</v>
      </c>
      <c r="BY93">
        <v>2.58466</v>
      </c>
      <c r="BZ93">
        <v>1.2785439999999999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5.1176250000000003</v>
      </c>
      <c r="CK93">
        <v>0.90060799999999996</v>
      </c>
      <c r="CL93">
        <v>1.866587</v>
      </c>
      <c r="CM93">
        <v>3.3821099999999999</v>
      </c>
      <c r="CN93">
        <v>3.4117500000000001</v>
      </c>
      <c r="CO93">
        <v>1.9850179999999999</v>
      </c>
      <c r="CP93">
        <v>4.101</v>
      </c>
      <c r="CQ93">
        <v>0</v>
      </c>
      <c r="CR93">
        <v>0.81286000000000003</v>
      </c>
      <c r="CS93">
        <v>2.690321</v>
      </c>
      <c r="CT93">
        <v>0.48148099999999999</v>
      </c>
      <c r="CU93">
        <v>0</v>
      </c>
      <c r="CV93">
        <v>0</v>
      </c>
      <c r="CW93">
        <v>0.92596299999999998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70.430320999999978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575.95643299999995</v>
      </c>
      <c r="L94">
        <v>421.170661</v>
      </c>
      <c r="M94">
        <v>89.491252000000003</v>
      </c>
      <c r="N94">
        <v>114.759384</v>
      </c>
      <c r="O94">
        <v>60.092925999999999</v>
      </c>
      <c r="P94">
        <v>70.036150000000006</v>
      </c>
      <c r="Q94">
        <v>17.690221000000001</v>
      </c>
      <c r="R94">
        <v>30.672905</v>
      </c>
      <c r="S94">
        <v>17.063243</v>
      </c>
      <c r="T94">
        <v>0.36597800000000003</v>
      </c>
      <c r="U94">
        <v>336.09782200000001</v>
      </c>
      <c r="V94">
        <v>19.965063000000001</v>
      </c>
      <c r="W94">
        <v>33.515214999999998</v>
      </c>
      <c r="X94">
        <v>94.711253999999997</v>
      </c>
      <c r="Y94">
        <v>0</v>
      </c>
      <c r="Z94">
        <v>12.62393</v>
      </c>
      <c r="AA94">
        <v>27.061876999999999</v>
      </c>
      <c r="AB94">
        <v>0</v>
      </c>
      <c r="AC94">
        <v>9.6574270000000002</v>
      </c>
      <c r="AD94">
        <v>0</v>
      </c>
      <c r="AE94">
        <v>0</v>
      </c>
      <c r="AF94">
        <v>16.047557000000001</v>
      </c>
      <c r="AG94">
        <v>41.553527000000003</v>
      </c>
      <c r="AH94">
        <v>0</v>
      </c>
      <c r="AI94">
        <v>16.514275999999999</v>
      </c>
      <c r="AJ94">
        <v>0</v>
      </c>
      <c r="AK94">
        <v>25.329529999999998</v>
      </c>
      <c r="AL94">
        <v>23.501566</v>
      </c>
      <c r="AM94">
        <v>15.746130000000001</v>
      </c>
      <c r="AN94">
        <v>0.75468500000000005</v>
      </c>
      <c r="AO94">
        <v>0</v>
      </c>
      <c r="AP94">
        <v>3.701193</v>
      </c>
      <c r="AQ94">
        <v>0</v>
      </c>
      <c r="AR94">
        <v>47.846808000000003</v>
      </c>
      <c r="AS94">
        <v>30.445709999999998</v>
      </c>
      <c r="AT94">
        <v>10.832564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70.290320999999977</v>
      </c>
      <c r="BA94">
        <f t="shared" si="4"/>
        <v>2233.4956079999997</v>
      </c>
      <c r="BD94">
        <v>5.13</v>
      </c>
      <c r="BE94">
        <v>1.58</v>
      </c>
      <c r="BF94">
        <v>2.14</v>
      </c>
      <c r="BG94">
        <v>0.85</v>
      </c>
      <c r="BH94">
        <v>5.83</v>
      </c>
      <c r="BI94">
        <v>0.77</v>
      </c>
      <c r="BJ94">
        <v>1.08</v>
      </c>
      <c r="BK94">
        <v>1.67</v>
      </c>
      <c r="BL94">
        <v>1.06</v>
      </c>
      <c r="BM94">
        <v>0.08</v>
      </c>
      <c r="BN94">
        <v>3.39</v>
      </c>
      <c r="BO94">
        <v>3.63</v>
      </c>
      <c r="BP94">
        <v>0</v>
      </c>
      <c r="BQ94">
        <v>1.95</v>
      </c>
      <c r="BR94">
        <v>2.11</v>
      </c>
      <c r="BS94">
        <v>0.89</v>
      </c>
      <c r="BT94">
        <v>2.5931600000000001</v>
      </c>
      <c r="BU94">
        <v>1.29233</v>
      </c>
      <c r="BV94">
        <v>1.891351</v>
      </c>
      <c r="BW94">
        <v>1.871267</v>
      </c>
      <c r="BX94">
        <v>0.94368600000000002</v>
      </c>
      <c r="BY94">
        <v>2.58466</v>
      </c>
      <c r="BZ94">
        <v>1.2785439999999999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5.1176250000000003</v>
      </c>
      <c r="CK94">
        <v>0.90060799999999996</v>
      </c>
      <c r="CL94">
        <v>1.866587</v>
      </c>
      <c r="CM94">
        <v>3.3821099999999999</v>
      </c>
      <c r="CN94">
        <v>3.4117500000000001</v>
      </c>
      <c r="CO94">
        <v>1.9850179999999999</v>
      </c>
      <c r="CP94">
        <v>4.101</v>
      </c>
      <c r="CQ94">
        <v>0</v>
      </c>
      <c r="CR94">
        <v>0.81286000000000003</v>
      </c>
      <c r="CS94">
        <v>2.690321</v>
      </c>
      <c r="CT94">
        <v>0.48148099999999999</v>
      </c>
      <c r="CU94">
        <v>0</v>
      </c>
      <c r="CV94">
        <v>0</v>
      </c>
      <c r="CW94">
        <v>0.92596299999999998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70.290320999999977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559.58373300000005</v>
      </c>
      <c r="L95">
        <v>421.170661</v>
      </c>
      <c r="M95">
        <v>89.491252000000003</v>
      </c>
      <c r="N95">
        <v>114.759384</v>
      </c>
      <c r="O95">
        <v>60.092925999999999</v>
      </c>
      <c r="P95">
        <v>70.036150000000006</v>
      </c>
      <c r="Q95">
        <v>17.690221000000001</v>
      </c>
      <c r="R95">
        <v>30.672905</v>
      </c>
      <c r="S95">
        <v>17.063243</v>
      </c>
      <c r="T95">
        <v>0.36597800000000003</v>
      </c>
      <c r="U95">
        <v>336.09782200000001</v>
      </c>
      <c r="V95">
        <v>19.965063000000001</v>
      </c>
      <c r="W95">
        <v>33.515214999999998</v>
      </c>
      <c r="X95">
        <v>94.711253999999997</v>
      </c>
      <c r="Y95">
        <v>0</v>
      </c>
      <c r="Z95">
        <v>12.62393</v>
      </c>
      <c r="AA95">
        <v>13.467027</v>
      </c>
      <c r="AB95">
        <v>0</v>
      </c>
      <c r="AC95">
        <v>9.6574270000000002</v>
      </c>
      <c r="AD95">
        <v>0</v>
      </c>
      <c r="AE95">
        <v>0</v>
      </c>
      <c r="AF95">
        <v>16.047557000000001</v>
      </c>
      <c r="AG95">
        <v>41.553527000000003</v>
      </c>
      <c r="AH95">
        <v>0</v>
      </c>
      <c r="AI95">
        <v>16.514275999999999</v>
      </c>
      <c r="AJ95">
        <v>0</v>
      </c>
      <c r="AK95">
        <v>25.329529999999998</v>
      </c>
      <c r="AL95">
        <v>23.501566</v>
      </c>
      <c r="AM95">
        <v>15.746130000000001</v>
      </c>
      <c r="AN95">
        <v>0.75468500000000005</v>
      </c>
      <c r="AO95">
        <v>0</v>
      </c>
      <c r="AP95">
        <v>3.701193</v>
      </c>
      <c r="AQ95">
        <v>0</v>
      </c>
      <c r="AR95">
        <v>47.846808000000003</v>
      </c>
      <c r="AS95">
        <v>30.445709999999998</v>
      </c>
      <c r="AT95">
        <v>10.832564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70.380502999999976</v>
      </c>
      <c r="BA95">
        <f t="shared" si="4"/>
        <v>2203.6182399999998</v>
      </c>
      <c r="BD95">
        <v>5.13</v>
      </c>
      <c r="BE95">
        <v>1.65</v>
      </c>
      <c r="BF95">
        <v>2.14</v>
      </c>
      <c r="BG95">
        <v>0.85</v>
      </c>
      <c r="BH95">
        <v>5.83</v>
      </c>
      <c r="BI95">
        <v>0.77</v>
      </c>
      <c r="BJ95">
        <v>1.08</v>
      </c>
      <c r="BK95">
        <v>1.67</v>
      </c>
      <c r="BL95">
        <v>1.06</v>
      </c>
      <c r="BM95">
        <v>0.08</v>
      </c>
      <c r="BN95">
        <v>3.39</v>
      </c>
      <c r="BO95">
        <v>3.63</v>
      </c>
      <c r="BP95">
        <v>0</v>
      </c>
      <c r="BQ95">
        <v>1.95</v>
      </c>
      <c r="BR95">
        <v>2.11</v>
      </c>
      <c r="BS95">
        <v>0.89</v>
      </c>
      <c r="BT95">
        <v>2.5931600000000001</v>
      </c>
      <c r="BU95">
        <v>1.29233</v>
      </c>
      <c r="BV95">
        <v>1.9115329999999999</v>
      </c>
      <c r="BW95">
        <v>1.871267</v>
      </c>
      <c r="BX95">
        <v>0.94368600000000002</v>
      </c>
      <c r="BY95">
        <v>2.58466</v>
      </c>
      <c r="BZ95">
        <v>1.2785439999999999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5.1176250000000003</v>
      </c>
      <c r="CK95">
        <v>0.90060799999999996</v>
      </c>
      <c r="CL95">
        <v>1.866587</v>
      </c>
      <c r="CM95">
        <v>3.3821099999999999</v>
      </c>
      <c r="CN95">
        <v>3.4117500000000001</v>
      </c>
      <c r="CO95">
        <v>1.9850179999999999</v>
      </c>
      <c r="CP95">
        <v>4.101</v>
      </c>
      <c r="CQ95">
        <v>0</v>
      </c>
      <c r="CR95">
        <v>0.81286000000000003</v>
      </c>
      <c r="CS95">
        <v>2.690321</v>
      </c>
      <c r="CT95">
        <v>0.48148099999999999</v>
      </c>
      <c r="CU95">
        <v>0</v>
      </c>
      <c r="CV95">
        <v>0</v>
      </c>
      <c r="CW95">
        <v>0.92596299999999998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70.380502999999976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539.35863300000005</v>
      </c>
      <c r="L96">
        <v>421.170661</v>
      </c>
      <c r="M96">
        <v>89.491252000000003</v>
      </c>
      <c r="N96">
        <v>114.759384</v>
      </c>
      <c r="O96">
        <v>60.092925999999999</v>
      </c>
      <c r="P96">
        <v>70.036150000000006</v>
      </c>
      <c r="Q96">
        <v>17.690221000000001</v>
      </c>
      <c r="R96">
        <v>30.672905</v>
      </c>
      <c r="S96">
        <v>17.226970000000001</v>
      </c>
      <c r="T96">
        <v>0.36597800000000003</v>
      </c>
      <c r="U96">
        <v>336.09782200000001</v>
      </c>
      <c r="V96">
        <v>19.965063000000001</v>
      </c>
      <c r="W96">
        <v>33.515214999999998</v>
      </c>
      <c r="X96">
        <v>94.711253999999997</v>
      </c>
      <c r="Y96">
        <v>0</v>
      </c>
      <c r="Z96">
        <v>12.606979000000001</v>
      </c>
      <c r="AA96">
        <v>3.652075</v>
      </c>
      <c r="AB96">
        <v>0</v>
      </c>
      <c r="AC96">
        <v>0</v>
      </c>
      <c r="AD96">
        <v>0</v>
      </c>
      <c r="AE96">
        <v>0</v>
      </c>
      <c r="AF96">
        <v>16.047557000000001</v>
      </c>
      <c r="AG96">
        <v>41.553527000000003</v>
      </c>
      <c r="AH96">
        <v>0</v>
      </c>
      <c r="AI96">
        <v>16.514275999999999</v>
      </c>
      <c r="AJ96">
        <v>0</v>
      </c>
      <c r="AK96">
        <v>25.329529999999998</v>
      </c>
      <c r="AL96">
        <v>23.501566</v>
      </c>
      <c r="AM96">
        <v>15.746130000000001</v>
      </c>
      <c r="AN96">
        <v>0.75468500000000005</v>
      </c>
      <c r="AO96">
        <v>0</v>
      </c>
      <c r="AP96">
        <v>3.701193</v>
      </c>
      <c r="AQ96">
        <v>0</v>
      </c>
      <c r="AR96">
        <v>47.846808000000003</v>
      </c>
      <c r="AS96">
        <v>30.445709999999998</v>
      </c>
      <c r="AT96">
        <v>10.832564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70.501105999999979</v>
      </c>
      <c r="BA96">
        <f t="shared" si="4"/>
        <v>2164.1881399999997</v>
      </c>
      <c r="BD96">
        <v>5.13</v>
      </c>
      <c r="BE96">
        <v>1.77</v>
      </c>
      <c r="BF96">
        <v>2.14</v>
      </c>
      <c r="BG96">
        <v>0.85</v>
      </c>
      <c r="BH96">
        <v>5.83</v>
      </c>
      <c r="BI96">
        <v>0.77</v>
      </c>
      <c r="BJ96">
        <v>1.08</v>
      </c>
      <c r="BK96">
        <v>1.67</v>
      </c>
      <c r="BL96">
        <v>1.06</v>
      </c>
      <c r="BM96">
        <v>0.08</v>
      </c>
      <c r="BN96">
        <v>3.39</v>
      </c>
      <c r="BO96">
        <v>3.63</v>
      </c>
      <c r="BP96">
        <v>0</v>
      </c>
      <c r="BQ96">
        <v>1.95</v>
      </c>
      <c r="BR96">
        <v>2.11</v>
      </c>
      <c r="BS96">
        <v>0.89</v>
      </c>
      <c r="BT96">
        <v>2.5931600000000001</v>
      </c>
      <c r="BU96">
        <v>1.29233</v>
      </c>
      <c r="BV96">
        <v>1.9121360000000001</v>
      </c>
      <c r="BW96">
        <v>1.871267</v>
      </c>
      <c r="BX96">
        <v>0.94368600000000002</v>
      </c>
      <c r="BY96">
        <v>2.58466</v>
      </c>
      <c r="BZ96">
        <v>1.2785439999999999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5.1176250000000003</v>
      </c>
      <c r="CK96">
        <v>0.90060799999999996</v>
      </c>
      <c r="CL96">
        <v>1.866587</v>
      </c>
      <c r="CM96">
        <v>3.3821099999999999</v>
      </c>
      <c r="CN96">
        <v>3.4117500000000001</v>
      </c>
      <c r="CO96">
        <v>1.9850179999999999</v>
      </c>
      <c r="CP96">
        <v>4.101</v>
      </c>
      <c r="CQ96">
        <v>0</v>
      </c>
      <c r="CR96">
        <v>0.81286000000000003</v>
      </c>
      <c r="CS96">
        <v>2.690321</v>
      </c>
      <c r="CT96">
        <v>0.48148099999999999</v>
      </c>
      <c r="CU96">
        <v>0</v>
      </c>
      <c r="CV96">
        <v>0</v>
      </c>
      <c r="CW96">
        <v>0.92596299999999998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70.501105999999979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518.170433</v>
      </c>
      <c r="L97">
        <v>421.170661</v>
      </c>
      <c r="M97">
        <v>89.491252000000003</v>
      </c>
      <c r="N97">
        <v>114.759384</v>
      </c>
      <c r="O97">
        <v>60.092925999999999</v>
      </c>
      <c r="P97">
        <v>70.036150000000006</v>
      </c>
      <c r="Q97">
        <v>17.690221000000001</v>
      </c>
      <c r="R97">
        <v>30.672905</v>
      </c>
      <c r="S97">
        <v>17.226970000000001</v>
      </c>
      <c r="T97">
        <v>0.36597800000000003</v>
      </c>
      <c r="U97">
        <v>336.09782200000001</v>
      </c>
      <c r="V97">
        <v>19.965063000000001</v>
      </c>
      <c r="W97">
        <v>33.515214999999998</v>
      </c>
      <c r="X97">
        <v>94.711253999999997</v>
      </c>
      <c r="Y97">
        <v>0</v>
      </c>
      <c r="Z97">
        <v>12.606979000000001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17.613173</v>
      </c>
      <c r="AG97">
        <v>41.553527000000003</v>
      </c>
      <c r="AH97">
        <v>0</v>
      </c>
      <c r="AI97">
        <v>3.8109869999999999</v>
      </c>
      <c r="AJ97">
        <v>0</v>
      </c>
      <c r="AK97">
        <v>25.329529999999998</v>
      </c>
      <c r="AL97">
        <v>23.501566</v>
      </c>
      <c r="AM97">
        <v>15.746130000000001</v>
      </c>
      <c r="AN97">
        <v>0.75468500000000005</v>
      </c>
      <c r="AO97">
        <v>0</v>
      </c>
      <c r="AP97">
        <v>3.701193</v>
      </c>
      <c r="AQ97">
        <v>0</v>
      </c>
      <c r="AR97">
        <v>47.846808000000003</v>
      </c>
      <c r="AS97">
        <v>30.445709999999998</v>
      </c>
      <c r="AT97">
        <v>10.832564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70.581105999999977</v>
      </c>
      <c r="BA97">
        <f t="shared" si="4"/>
        <v>2128.2901919999999</v>
      </c>
      <c r="BD97">
        <v>5.13</v>
      </c>
      <c r="BE97">
        <v>1.85</v>
      </c>
      <c r="BF97">
        <v>2.14</v>
      </c>
      <c r="BG97">
        <v>0.85</v>
      </c>
      <c r="BH97">
        <v>5.83</v>
      </c>
      <c r="BI97">
        <v>0.77</v>
      </c>
      <c r="BJ97">
        <v>1.08</v>
      </c>
      <c r="BK97">
        <v>1.67</v>
      </c>
      <c r="BL97">
        <v>1.06</v>
      </c>
      <c r="BM97">
        <v>0.08</v>
      </c>
      <c r="BN97">
        <v>3.39</v>
      </c>
      <c r="BO97">
        <v>3.63</v>
      </c>
      <c r="BP97">
        <v>0</v>
      </c>
      <c r="BQ97">
        <v>1.95</v>
      </c>
      <c r="BR97">
        <v>2.11</v>
      </c>
      <c r="BS97">
        <v>0.89</v>
      </c>
      <c r="BT97">
        <v>2.5931600000000001</v>
      </c>
      <c r="BU97">
        <v>1.29233</v>
      </c>
      <c r="BV97">
        <v>1.9121360000000001</v>
      </c>
      <c r="BW97">
        <v>1.871267</v>
      </c>
      <c r="BX97">
        <v>0.94368600000000002</v>
      </c>
      <c r="BY97">
        <v>2.58466</v>
      </c>
      <c r="BZ97">
        <v>1.2785439999999999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5.1176250000000003</v>
      </c>
      <c r="CK97">
        <v>0.90060799999999996</v>
      </c>
      <c r="CL97">
        <v>1.866587</v>
      </c>
      <c r="CM97">
        <v>3.3821099999999999</v>
      </c>
      <c r="CN97">
        <v>3.4117500000000001</v>
      </c>
      <c r="CO97">
        <v>1.9850179999999999</v>
      </c>
      <c r="CP97">
        <v>4.101</v>
      </c>
      <c r="CQ97">
        <v>0</v>
      </c>
      <c r="CR97">
        <v>0.81286000000000003</v>
      </c>
      <c r="CS97">
        <v>2.690321</v>
      </c>
      <c r="CT97">
        <v>0.48148099999999999</v>
      </c>
      <c r="CU97">
        <v>0</v>
      </c>
      <c r="CV97">
        <v>0</v>
      </c>
      <c r="CW97">
        <v>0.92596299999999998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70.581105999999977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494.09293300000002</v>
      </c>
      <c r="L98">
        <v>421.170661</v>
      </c>
      <c r="M98">
        <v>89.491252000000003</v>
      </c>
      <c r="N98">
        <v>114.759384</v>
      </c>
      <c r="O98">
        <v>60.092925999999999</v>
      </c>
      <c r="P98">
        <v>70.036150000000006</v>
      </c>
      <c r="Q98">
        <v>17.690221000000001</v>
      </c>
      <c r="R98">
        <v>30.672905</v>
      </c>
      <c r="S98">
        <v>17.226970000000001</v>
      </c>
      <c r="T98">
        <v>0.36597800000000003</v>
      </c>
      <c r="U98">
        <v>336.09782200000001</v>
      </c>
      <c r="V98">
        <v>19.965063000000001</v>
      </c>
      <c r="W98">
        <v>33.515214999999998</v>
      </c>
      <c r="X98">
        <v>94.711253999999997</v>
      </c>
      <c r="Y98">
        <v>0</v>
      </c>
      <c r="Z98">
        <v>12.606979000000001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17.613173</v>
      </c>
      <c r="AG98">
        <v>41.553527000000003</v>
      </c>
      <c r="AH98">
        <v>0</v>
      </c>
      <c r="AI98">
        <v>0</v>
      </c>
      <c r="AJ98">
        <v>0</v>
      </c>
      <c r="AK98">
        <v>25.329529999999998</v>
      </c>
      <c r="AL98">
        <v>23.501566</v>
      </c>
      <c r="AM98">
        <v>15.746130000000001</v>
      </c>
      <c r="AN98">
        <v>0.75468500000000005</v>
      </c>
      <c r="AO98">
        <v>0</v>
      </c>
      <c r="AP98">
        <v>3.701193</v>
      </c>
      <c r="AQ98">
        <v>0</v>
      </c>
      <c r="AR98">
        <v>47.846808000000003</v>
      </c>
      <c r="AS98">
        <v>30.445709999999998</v>
      </c>
      <c r="AT98">
        <v>10.832564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70.581105999999977</v>
      </c>
      <c r="BA98">
        <f t="shared" si="4"/>
        <v>2100.4017049999998</v>
      </c>
      <c r="BD98">
        <v>5.13</v>
      </c>
      <c r="BE98">
        <v>1.85</v>
      </c>
      <c r="BF98">
        <v>2.14</v>
      </c>
      <c r="BG98">
        <v>0.85</v>
      </c>
      <c r="BH98">
        <v>5.83</v>
      </c>
      <c r="BI98">
        <v>0.77</v>
      </c>
      <c r="BJ98">
        <v>1.08</v>
      </c>
      <c r="BK98">
        <v>1.67</v>
      </c>
      <c r="BL98">
        <v>1.06</v>
      </c>
      <c r="BM98">
        <v>0.08</v>
      </c>
      <c r="BN98">
        <v>3.39</v>
      </c>
      <c r="BO98">
        <v>3.63</v>
      </c>
      <c r="BP98">
        <v>0</v>
      </c>
      <c r="BQ98">
        <v>1.95</v>
      </c>
      <c r="BR98">
        <v>2.11</v>
      </c>
      <c r="BS98">
        <v>0.89</v>
      </c>
      <c r="BT98">
        <v>2.5931600000000001</v>
      </c>
      <c r="BU98">
        <v>1.29233</v>
      </c>
      <c r="BV98">
        <v>1.9121360000000001</v>
      </c>
      <c r="BW98">
        <v>1.871267</v>
      </c>
      <c r="BX98">
        <v>0.94368600000000002</v>
      </c>
      <c r="BY98">
        <v>2.58466</v>
      </c>
      <c r="BZ98">
        <v>1.2785439999999999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5.1176250000000003</v>
      </c>
      <c r="CK98">
        <v>0.90060799999999996</v>
      </c>
      <c r="CL98">
        <v>1.866587</v>
      </c>
      <c r="CM98">
        <v>3.3821099999999999</v>
      </c>
      <c r="CN98">
        <v>3.4117500000000001</v>
      </c>
      <c r="CO98">
        <v>1.9850179999999999</v>
      </c>
      <c r="CP98">
        <v>4.101</v>
      </c>
      <c r="CQ98">
        <v>0</v>
      </c>
      <c r="CR98">
        <v>0.81286000000000003</v>
      </c>
      <c r="CS98">
        <v>2.690321</v>
      </c>
      <c r="CT98">
        <v>0.48148099999999999</v>
      </c>
      <c r="CU98">
        <v>0</v>
      </c>
      <c r="CV98">
        <v>0</v>
      </c>
      <c r="CW98">
        <v>0.92596299999999998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70.581105999999977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13.646926007500007</v>
      </c>
      <c r="L99">
        <f t="shared" si="6"/>
        <v>9.765099743499988</v>
      </c>
      <c r="M99">
        <f t="shared" si="6"/>
        <v>2.1187332337499964</v>
      </c>
      <c r="N99">
        <f t="shared" si="6"/>
        <v>2.7542252160000049</v>
      </c>
      <c r="O99">
        <f t="shared" si="6"/>
        <v>1.4422302240000004</v>
      </c>
      <c r="P99">
        <f t="shared" si="6"/>
        <v>1.6066990374999994</v>
      </c>
      <c r="Q99">
        <f t="shared" si="6"/>
        <v>0.35100605050000022</v>
      </c>
      <c r="R99">
        <f t="shared" si="6"/>
        <v>0.67623979724999872</v>
      </c>
      <c r="S99">
        <f t="shared" si="6"/>
        <v>0.37807748350000059</v>
      </c>
      <c r="T99">
        <f t="shared" si="6"/>
        <v>8.7834719999999797E-3</v>
      </c>
      <c r="U99">
        <f t="shared" si="6"/>
        <v>8.059130566499995</v>
      </c>
      <c r="V99">
        <f t="shared" si="6"/>
        <v>0.44627911200000087</v>
      </c>
      <c r="W99">
        <f t="shared" si="6"/>
        <v>0.75288752799999892</v>
      </c>
      <c r="X99">
        <f t="shared" si="6"/>
        <v>2.196756917499997</v>
      </c>
      <c r="Y99">
        <f t="shared" si="6"/>
        <v>0</v>
      </c>
      <c r="Z99">
        <f t="shared" si="6"/>
        <v>0.2240620442499997</v>
      </c>
      <c r="AA99">
        <f t="shared" si="6"/>
        <v>0.22823757800000002</v>
      </c>
      <c r="AB99">
        <f t="shared" si="6"/>
        <v>0.20921318950000001</v>
      </c>
      <c r="AC99">
        <f t="shared" si="6"/>
        <v>0.13215585724999995</v>
      </c>
      <c r="AD99">
        <f t="shared" si="6"/>
        <v>0.11128203800000001</v>
      </c>
      <c r="AE99">
        <f t="shared" si="6"/>
        <v>0</v>
      </c>
      <c r="AF99">
        <f t="shared" si="6"/>
        <v>0.31791777199999988</v>
      </c>
      <c r="AG99">
        <f t="shared" si="6"/>
        <v>0.99728464800000061</v>
      </c>
      <c r="AH99">
        <f t="shared" si="6"/>
        <v>0.56456921924999992</v>
      </c>
      <c r="AI99">
        <f t="shared" si="6"/>
        <v>2.6676907499999996E-2</v>
      </c>
      <c r="AJ99">
        <f t="shared" si="6"/>
        <v>0</v>
      </c>
      <c r="AK99">
        <f t="shared" si="6"/>
        <v>0.60790871999999951</v>
      </c>
      <c r="AL99">
        <f t="shared" si="6"/>
        <v>0.63006579449999878</v>
      </c>
      <c r="AM99">
        <f t="shared" si="6"/>
        <v>0.28553540375000003</v>
      </c>
      <c r="AN99">
        <f t="shared" si="6"/>
        <v>1.9367107500000001E-2</v>
      </c>
      <c r="AO99">
        <f t="shared" si="6"/>
        <v>0</v>
      </c>
      <c r="AP99">
        <f t="shared" si="6"/>
        <v>5.6258138000000041E-2</v>
      </c>
      <c r="AQ99">
        <f t="shared" si="6"/>
        <v>0.56305522725000035</v>
      </c>
      <c r="AR99">
        <f t="shared" si="6"/>
        <v>0.90382620374999945</v>
      </c>
      <c r="AS99">
        <f t="shared" si="6"/>
        <v>0.70180082999999993</v>
      </c>
      <c r="AT99">
        <f t="shared" si="6"/>
        <v>0.25998153600000051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1.6565051240000011</v>
      </c>
      <c r="BA99">
        <f t="shared" si="4"/>
        <v>52.698777727999968</v>
      </c>
      <c r="BD99">
        <f t="shared" ref="BD99:DJ99" si="7">SUM(BD3:BD98)/4000</f>
        <v>0.12311999999999992</v>
      </c>
      <c r="BE99">
        <f t="shared" si="7"/>
        <v>1.0505000000000002E-2</v>
      </c>
      <c r="BF99">
        <f t="shared" si="7"/>
        <v>3.8519999999999957E-2</v>
      </c>
      <c r="BG99">
        <f t="shared" si="7"/>
        <v>2.0399999999999988E-2</v>
      </c>
      <c r="BH99">
        <f t="shared" si="7"/>
        <v>0.10527249999999995</v>
      </c>
      <c r="BI99">
        <f t="shared" si="7"/>
        <v>2.0059999999999991E-2</v>
      </c>
      <c r="BJ99">
        <f t="shared" si="7"/>
        <v>2.6204999999999978E-2</v>
      </c>
      <c r="BK99">
        <f t="shared" si="7"/>
        <v>4.0079999999999963E-2</v>
      </c>
      <c r="BL99">
        <f t="shared" si="7"/>
        <v>1.9080000000000021E-2</v>
      </c>
      <c r="BM99">
        <f t="shared" si="7"/>
        <v>1.9200000000000013E-3</v>
      </c>
      <c r="BN99">
        <f t="shared" si="7"/>
        <v>6.101999999999988E-2</v>
      </c>
      <c r="BO99">
        <f t="shared" si="7"/>
        <v>8.711999999999992E-2</v>
      </c>
      <c r="BP99">
        <f t="shared" si="7"/>
        <v>0</v>
      </c>
      <c r="BQ99">
        <f t="shared" si="7"/>
        <v>4.6799999999999946E-2</v>
      </c>
      <c r="BR99">
        <f t="shared" si="7"/>
        <v>5.0640000000000115E-2</v>
      </c>
      <c r="BS99">
        <f t="shared" si="7"/>
        <v>2.1360000000000011E-2</v>
      </c>
      <c r="BT99">
        <f t="shared" si="7"/>
        <v>6.2057852250000115E-2</v>
      </c>
      <c r="BU99">
        <f t="shared" si="7"/>
        <v>3.1015920000000079E-2</v>
      </c>
      <c r="BV99">
        <f t="shared" si="7"/>
        <v>4.5552674749999911E-2</v>
      </c>
      <c r="BW99">
        <f t="shared" si="7"/>
        <v>4.4910407999999964E-2</v>
      </c>
      <c r="BX99">
        <f t="shared" si="7"/>
        <v>2.2648463999999993E-2</v>
      </c>
      <c r="BY99">
        <f t="shared" si="7"/>
        <v>6.2031840000000157E-2</v>
      </c>
      <c r="BZ99">
        <f t="shared" si="7"/>
        <v>3.068505599999994E-2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0.12282299999999977</v>
      </c>
      <c r="CK99">
        <f t="shared" si="7"/>
        <v>2.1614592000000009E-2</v>
      </c>
      <c r="CL99">
        <f t="shared" si="7"/>
        <v>4.4798088000000034E-2</v>
      </c>
      <c r="CM99">
        <f t="shared" si="7"/>
        <v>8.1170640000000155E-2</v>
      </c>
      <c r="CN99">
        <f t="shared" si="7"/>
        <v>8.1882000000000024E-2</v>
      </c>
      <c r="CO99">
        <f t="shared" si="7"/>
        <v>7.5709838250000203E-2</v>
      </c>
      <c r="CP99">
        <f t="shared" si="7"/>
        <v>9.8423999999999998E-2</v>
      </c>
      <c r="CQ99">
        <f t="shared" si="7"/>
        <v>3.3376669750000025E-2</v>
      </c>
      <c r="CR99">
        <f t="shared" si="7"/>
        <v>1.9508640000000011E-2</v>
      </c>
      <c r="CS99">
        <f t="shared" si="7"/>
        <v>6.4567704000000115E-2</v>
      </c>
      <c r="CT99">
        <f t="shared" si="7"/>
        <v>8.8136097499999962E-3</v>
      </c>
      <c r="CU99">
        <f t="shared" si="7"/>
        <v>6.0675299999999989E-3</v>
      </c>
      <c r="CV99">
        <f t="shared" si="7"/>
        <v>4.5209852499999998E-3</v>
      </c>
      <c r="CW99">
        <f t="shared" si="7"/>
        <v>2.2223111999999996E-2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1.6565051240000011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K2" t="s">
        <v>14</v>
      </c>
      <c r="Q2" t="s">
        <v>38</v>
      </c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</v>
      </c>
      <c r="L73">
        <v>0</v>
      </c>
      <c r="M73">
        <v>0</v>
      </c>
      <c r="N73">
        <v>0</v>
      </c>
      <c r="O73">
        <v>0</v>
      </c>
      <c r="P73">
        <v>0</v>
      </c>
      <c r="Q73">
        <v>40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80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</v>
      </c>
      <c r="L74">
        <v>0</v>
      </c>
      <c r="M74">
        <v>0</v>
      </c>
      <c r="N74">
        <v>0</v>
      </c>
      <c r="O74">
        <v>0</v>
      </c>
      <c r="P74">
        <v>0</v>
      </c>
      <c r="Q74">
        <v>40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80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</v>
      </c>
      <c r="L75">
        <v>0</v>
      </c>
      <c r="M75">
        <v>0</v>
      </c>
      <c r="N75">
        <v>0</v>
      </c>
      <c r="O75">
        <v>0</v>
      </c>
      <c r="P75">
        <v>0</v>
      </c>
      <c r="Q75">
        <v>40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80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</v>
      </c>
      <c r="L76">
        <v>0</v>
      </c>
      <c r="M76">
        <v>0</v>
      </c>
      <c r="N76">
        <v>0</v>
      </c>
      <c r="O76">
        <v>0</v>
      </c>
      <c r="P76">
        <v>0</v>
      </c>
      <c r="Q76">
        <v>40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80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1.634074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1.634074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1.702231</v>
      </c>
      <c r="L78">
        <v>0</v>
      </c>
      <c r="M78">
        <v>0</v>
      </c>
      <c r="N78">
        <v>0</v>
      </c>
      <c r="O78">
        <v>0</v>
      </c>
      <c r="P78">
        <v>0</v>
      </c>
      <c r="Q78">
        <v>1.8240000000000001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3.5262310000000001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1.634074</v>
      </c>
      <c r="L79">
        <v>0</v>
      </c>
      <c r="M79">
        <v>0</v>
      </c>
      <c r="N79">
        <v>0</v>
      </c>
      <c r="O79">
        <v>0</v>
      </c>
      <c r="P79">
        <v>0</v>
      </c>
      <c r="Q79">
        <v>1.8240000000000001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3.4580739999999999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1.702231</v>
      </c>
      <c r="L80">
        <v>0</v>
      </c>
      <c r="M80">
        <v>0</v>
      </c>
      <c r="N80">
        <v>0</v>
      </c>
      <c r="O80">
        <v>0</v>
      </c>
      <c r="P80">
        <v>0</v>
      </c>
      <c r="Q80">
        <v>1.8240000000000001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3.5262310000000001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1.634074</v>
      </c>
      <c r="L81">
        <v>0</v>
      </c>
      <c r="M81">
        <v>0</v>
      </c>
      <c r="N81">
        <v>0</v>
      </c>
      <c r="O81">
        <v>0</v>
      </c>
      <c r="P81">
        <v>0</v>
      </c>
      <c r="Q81">
        <v>1.8240000000000001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3.4580739999999999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0.894926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0.894926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1.634074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1.634074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1.702231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1.702231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1.634074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1.634074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1.702231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1.702231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1.634074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1.634074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1.702231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1.702231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1.634074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1.634074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1.702231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1.702231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1.634074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1.634074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1.702231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1.702231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1.6409009999999999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1.6409009999999999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1.7090339999999999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1.7090339999999999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1.6409009999999999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1.6409009999999999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1.7090339999999999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1.7090339999999999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1.6409009999999999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1.6409009999999999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1.7090339999999999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1.7090339999999999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4.8983235000000028E-2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4.1824000000000014E-2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9.0807235000000042E-2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44982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128.54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115.25</v>
      </c>
      <c r="J3">
        <v>133.87</v>
      </c>
      <c r="K3">
        <v>100.88</v>
      </c>
      <c r="L3">
        <v>1.4</v>
      </c>
      <c r="M3">
        <v>9.8699999999999992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</v>
      </c>
      <c r="T3">
        <v>42.2</v>
      </c>
      <c r="U3">
        <v>14.07</v>
      </c>
      <c r="V3">
        <v>14.06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6.12</v>
      </c>
      <c r="AD3">
        <v>34.51</v>
      </c>
      <c r="AE3">
        <v>34.51</v>
      </c>
      <c r="AF3">
        <v>2.74</v>
      </c>
    </row>
    <row r="4" spans="1:32">
      <c r="A4" t="s">
        <v>46</v>
      </c>
      <c r="B4" s="75">
        <v>128.54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115.25</v>
      </c>
      <c r="J4">
        <v>133.87</v>
      </c>
      <c r="K4">
        <v>100.88</v>
      </c>
      <c r="L4">
        <v>1.4</v>
      </c>
      <c r="M4">
        <v>9.27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</v>
      </c>
      <c r="T4">
        <v>41.42</v>
      </c>
      <c r="U4">
        <v>13.81</v>
      </c>
      <c r="V4">
        <v>13.8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6.02</v>
      </c>
      <c r="AD4">
        <v>33.590000000000003</v>
      </c>
      <c r="AE4">
        <v>33.590000000000003</v>
      </c>
      <c r="AF4">
        <v>2.74</v>
      </c>
    </row>
    <row r="5" spans="1:32">
      <c r="A5" t="s">
        <v>47</v>
      </c>
      <c r="B5" s="75">
        <v>130.31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115.25</v>
      </c>
      <c r="J5">
        <v>133.87</v>
      </c>
      <c r="K5">
        <v>100.88</v>
      </c>
      <c r="L5">
        <v>1.4</v>
      </c>
      <c r="M5">
        <v>7.05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</v>
      </c>
      <c r="T5">
        <v>40.44</v>
      </c>
      <c r="U5">
        <v>13.48</v>
      </c>
      <c r="V5">
        <v>13.47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5.92</v>
      </c>
      <c r="AD5">
        <v>32.47</v>
      </c>
      <c r="AE5">
        <v>32.47</v>
      </c>
      <c r="AF5">
        <v>2.74</v>
      </c>
    </row>
    <row r="6" spans="1:32">
      <c r="A6" t="s">
        <v>48</v>
      </c>
      <c r="B6" s="75">
        <v>130.31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115.25</v>
      </c>
      <c r="J6">
        <v>133.87</v>
      </c>
      <c r="K6">
        <v>100.88</v>
      </c>
      <c r="L6">
        <v>1.4</v>
      </c>
      <c r="M6">
        <v>7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</v>
      </c>
      <c r="T6">
        <v>39.299999999999997</v>
      </c>
      <c r="U6">
        <v>13.1</v>
      </c>
      <c r="V6">
        <v>13.1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5.8</v>
      </c>
      <c r="AD6">
        <v>31.28</v>
      </c>
      <c r="AE6">
        <v>31.28</v>
      </c>
      <c r="AF6">
        <v>2.74</v>
      </c>
    </row>
    <row r="7" spans="1:32">
      <c r="A7" t="s">
        <v>49</v>
      </c>
      <c r="B7" s="75">
        <v>106.23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115.25</v>
      </c>
      <c r="J7">
        <v>133.87</v>
      </c>
      <c r="K7">
        <v>100.88</v>
      </c>
      <c r="L7">
        <v>1.4</v>
      </c>
      <c r="M7">
        <v>6.85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</v>
      </c>
      <c r="T7">
        <v>38.549999999999997</v>
      </c>
      <c r="U7">
        <v>12.85</v>
      </c>
      <c r="V7">
        <v>12.85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5.72</v>
      </c>
      <c r="AD7">
        <v>30.36</v>
      </c>
      <c r="AE7">
        <v>30.36</v>
      </c>
      <c r="AF7">
        <v>2.74</v>
      </c>
    </row>
    <row r="8" spans="1:32">
      <c r="A8" t="s">
        <v>50</v>
      </c>
      <c r="B8" s="75">
        <v>100.35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115.25</v>
      </c>
      <c r="J8">
        <v>133.87</v>
      </c>
      <c r="K8">
        <v>100.88</v>
      </c>
      <c r="L8">
        <v>1.4</v>
      </c>
      <c r="M8">
        <v>6.65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</v>
      </c>
      <c r="T8">
        <v>37.840000000000003</v>
      </c>
      <c r="U8">
        <v>12.61</v>
      </c>
      <c r="V8">
        <v>12.62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5.65</v>
      </c>
      <c r="AD8">
        <v>29.35</v>
      </c>
      <c r="AE8">
        <v>29.35</v>
      </c>
      <c r="AF8">
        <v>2.74</v>
      </c>
    </row>
    <row r="9" spans="1:32">
      <c r="A9" t="s">
        <v>51</v>
      </c>
      <c r="B9" s="75">
        <v>100.35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115.25</v>
      </c>
      <c r="J9">
        <v>133.87</v>
      </c>
      <c r="K9">
        <v>100.88</v>
      </c>
      <c r="L9">
        <v>1.32</v>
      </c>
      <c r="M9">
        <v>6.25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</v>
      </c>
      <c r="T9">
        <v>37.31</v>
      </c>
      <c r="U9">
        <v>12.44</v>
      </c>
      <c r="V9">
        <v>12.44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6.8</v>
      </c>
      <c r="AD9">
        <v>28.3</v>
      </c>
      <c r="AE9">
        <v>28.3</v>
      </c>
      <c r="AF9">
        <v>2.74</v>
      </c>
    </row>
    <row r="10" spans="1:32">
      <c r="A10" t="s">
        <v>52</v>
      </c>
      <c r="B10" s="75">
        <v>100.35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115.25</v>
      </c>
      <c r="J10">
        <v>133.87</v>
      </c>
      <c r="K10">
        <v>100.88</v>
      </c>
      <c r="L10">
        <v>1.32</v>
      </c>
      <c r="M10">
        <v>6.11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</v>
      </c>
      <c r="T10">
        <v>36.79</v>
      </c>
      <c r="U10">
        <v>12.26</v>
      </c>
      <c r="V10">
        <v>12.27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6.64</v>
      </c>
      <c r="AD10">
        <v>27.31</v>
      </c>
      <c r="AE10">
        <v>27.31</v>
      </c>
      <c r="AF10">
        <v>2.74</v>
      </c>
    </row>
    <row r="11" spans="1:32">
      <c r="A11" t="s">
        <v>53</v>
      </c>
      <c r="B11" s="75">
        <v>100.35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115.25</v>
      </c>
      <c r="J11">
        <v>133.87</v>
      </c>
      <c r="K11">
        <v>100.88</v>
      </c>
      <c r="L11">
        <v>1.32</v>
      </c>
      <c r="M11">
        <v>7.08</v>
      </c>
      <c r="N11" s="135">
        <v>0</v>
      </c>
      <c r="O11" s="135">
        <v>0</v>
      </c>
      <c r="P11" s="135">
        <v>0</v>
      </c>
      <c r="Q11">
        <v>1.45</v>
      </c>
      <c r="R11">
        <v>0</v>
      </c>
      <c r="S11">
        <v>1.3</v>
      </c>
      <c r="T11">
        <v>34.29</v>
      </c>
      <c r="U11">
        <v>11.43</v>
      </c>
      <c r="V11">
        <v>11.44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6.35</v>
      </c>
      <c r="AD11">
        <v>26.89</v>
      </c>
      <c r="AE11">
        <v>26.89</v>
      </c>
      <c r="AF11">
        <v>2.74</v>
      </c>
    </row>
    <row r="12" spans="1:32">
      <c r="A12" t="s">
        <v>54</v>
      </c>
      <c r="B12" s="75">
        <v>100.35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115.25</v>
      </c>
      <c r="J12">
        <v>133.87</v>
      </c>
      <c r="K12">
        <v>100.88</v>
      </c>
      <c r="L12">
        <v>1.32</v>
      </c>
      <c r="M12">
        <v>7</v>
      </c>
      <c r="N12" s="135">
        <v>0</v>
      </c>
      <c r="O12" s="135">
        <v>0</v>
      </c>
      <c r="P12" s="135">
        <v>0</v>
      </c>
      <c r="Q12">
        <v>1.45</v>
      </c>
      <c r="R12">
        <v>0</v>
      </c>
      <c r="S12">
        <v>1.3</v>
      </c>
      <c r="T12">
        <v>34.01</v>
      </c>
      <c r="U12">
        <v>11.34</v>
      </c>
      <c r="V12">
        <v>11.32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6.15</v>
      </c>
      <c r="AD12">
        <v>26.57</v>
      </c>
      <c r="AE12">
        <v>26.57</v>
      </c>
      <c r="AF12">
        <v>2.74</v>
      </c>
    </row>
    <row r="13" spans="1:32">
      <c r="A13" t="s">
        <v>55</v>
      </c>
      <c r="B13" s="75">
        <v>100.35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115.25</v>
      </c>
      <c r="J13">
        <v>133.87</v>
      </c>
      <c r="K13">
        <v>100.88</v>
      </c>
      <c r="L13">
        <v>1.32</v>
      </c>
      <c r="M13">
        <v>6.95</v>
      </c>
      <c r="N13" s="135">
        <v>0</v>
      </c>
      <c r="O13" s="135">
        <v>0</v>
      </c>
      <c r="P13" s="135">
        <v>0</v>
      </c>
      <c r="Q13">
        <v>1.45</v>
      </c>
      <c r="R13">
        <v>0</v>
      </c>
      <c r="S13">
        <v>1.3</v>
      </c>
      <c r="T13">
        <v>33.9</v>
      </c>
      <c r="U13">
        <v>11.3</v>
      </c>
      <c r="V13">
        <v>11.3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5.87</v>
      </c>
      <c r="AD13">
        <v>26.1</v>
      </c>
      <c r="AE13">
        <v>26.1</v>
      </c>
      <c r="AF13">
        <v>2.74</v>
      </c>
    </row>
    <row r="14" spans="1:32">
      <c r="A14" t="s">
        <v>56</v>
      </c>
      <c r="B14" s="75">
        <v>100.35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115.25</v>
      </c>
      <c r="J14">
        <v>133.87</v>
      </c>
      <c r="K14">
        <v>100.88</v>
      </c>
      <c r="L14">
        <v>1.32</v>
      </c>
      <c r="M14">
        <v>6.85</v>
      </c>
      <c r="N14" s="135">
        <v>0</v>
      </c>
      <c r="O14" s="135">
        <v>0</v>
      </c>
      <c r="P14" s="135">
        <v>0</v>
      </c>
      <c r="Q14">
        <v>1.45</v>
      </c>
      <c r="R14">
        <v>0</v>
      </c>
      <c r="S14">
        <v>1.3</v>
      </c>
      <c r="T14">
        <v>33.22</v>
      </c>
      <c r="U14">
        <v>11.07</v>
      </c>
      <c r="V14">
        <v>11.07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8.07</v>
      </c>
      <c r="AD14">
        <v>25.75</v>
      </c>
      <c r="AE14">
        <v>25.75</v>
      </c>
      <c r="AF14">
        <v>2.74</v>
      </c>
    </row>
    <row r="15" spans="1:32">
      <c r="A15" t="s">
        <v>57</v>
      </c>
      <c r="B15" s="75">
        <v>100.35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115.25</v>
      </c>
      <c r="J15">
        <v>133.87</v>
      </c>
      <c r="K15">
        <v>100.88</v>
      </c>
      <c r="L15">
        <v>1.24</v>
      </c>
      <c r="M15">
        <v>6.75</v>
      </c>
      <c r="N15" s="135">
        <v>0</v>
      </c>
      <c r="O15" s="135">
        <v>0</v>
      </c>
      <c r="P15" s="135">
        <v>0</v>
      </c>
      <c r="Q15">
        <v>1.45</v>
      </c>
      <c r="R15">
        <v>0</v>
      </c>
      <c r="S15">
        <v>1.3</v>
      </c>
      <c r="T15">
        <v>41.13</v>
      </c>
      <c r="U15">
        <v>13.71</v>
      </c>
      <c r="V15">
        <v>13.72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8.01</v>
      </c>
      <c r="AD15">
        <v>24.74</v>
      </c>
      <c r="AE15">
        <v>24.74</v>
      </c>
      <c r="AF15">
        <v>2.74</v>
      </c>
    </row>
    <row r="16" spans="1:32">
      <c r="A16" t="s">
        <v>58</v>
      </c>
      <c r="B16" s="75">
        <v>100.35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115.25</v>
      </c>
      <c r="J16">
        <v>133.87</v>
      </c>
      <c r="K16">
        <v>100.88</v>
      </c>
      <c r="L16">
        <v>1.24</v>
      </c>
      <c r="M16">
        <v>6.68</v>
      </c>
      <c r="N16" s="135">
        <v>0</v>
      </c>
      <c r="O16" s="135">
        <v>0</v>
      </c>
      <c r="P16" s="135">
        <v>0</v>
      </c>
      <c r="Q16">
        <v>1.45</v>
      </c>
      <c r="R16">
        <v>0</v>
      </c>
      <c r="S16">
        <v>1.3</v>
      </c>
      <c r="T16">
        <v>40.49</v>
      </c>
      <c r="U16">
        <v>13.5</v>
      </c>
      <c r="V16">
        <v>13.49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7.83</v>
      </c>
      <c r="AD16">
        <v>23.76</v>
      </c>
      <c r="AE16">
        <v>23.76</v>
      </c>
      <c r="AF16">
        <v>2.74</v>
      </c>
    </row>
    <row r="17" spans="1:32">
      <c r="A17" t="s">
        <v>59</v>
      </c>
      <c r="B17" s="75">
        <v>100.35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115.25</v>
      </c>
      <c r="J17">
        <v>133.87</v>
      </c>
      <c r="K17">
        <v>100.88</v>
      </c>
      <c r="L17">
        <v>1.24</v>
      </c>
      <c r="M17">
        <v>6.25</v>
      </c>
      <c r="N17" s="135">
        <v>0</v>
      </c>
      <c r="O17" s="135">
        <v>0</v>
      </c>
      <c r="P17" s="135">
        <v>0</v>
      </c>
      <c r="Q17">
        <v>1.45</v>
      </c>
      <c r="R17">
        <v>0</v>
      </c>
      <c r="S17">
        <v>1.3</v>
      </c>
      <c r="T17">
        <v>39.770000000000003</v>
      </c>
      <c r="U17">
        <v>13.26</v>
      </c>
      <c r="V17">
        <v>13.25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7.64</v>
      </c>
      <c r="AD17">
        <v>22.73</v>
      </c>
      <c r="AE17">
        <v>22.73</v>
      </c>
      <c r="AF17">
        <v>2.74</v>
      </c>
    </row>
    <row r="18" spans="1:32">
      <c r="A18" t="s">
        <v>60</v>
      </c>
      <c r="B18" s="75">
        <v>100.35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115.25</v>
      </c>
      <c r="J18">
        <v>133.87</v>
      </c>
      <c r="K18">
        <v>100.88</v>
      </c>
      <c r="L18">
        <v>1.24</v>
      </c>
      <c r="M18">
        <v>5.93</v>
      </c>
      <c r="N18" s="135">
        <v>0</v>
      </c>
      <c r="O18" s="135">
        <v>0</v>
      </c>
      <c r="P18" s="135">
        <v>0</v>
      </c>
      <c r="Q18">
        <v>1.45</v>
      </c>
      <c r="R18">
        <v>0</v>
      </c>
      <c r="S18">
        <v>1.3</v>
      </c>
      <c r="T18">
        <v>39.06</v>
      </c>
      <c r="U18">
        <v>13.02</v>
      </c>
      <c r="V18">
        <v>13.03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7.45</v>
      </c>
      <c r="AD18">
        <v>21.82</v>
      </c>
      <c r="AE18">
        <v>21.82</v>
      </c>
      <c r="AF18">
        <v>2.74</v>
      </c>
    </row>
    <row r="19" spans="1:32">
      <c r="A19" t="s">
        <v>61</v>
      </c>
      <c r="B19" s="75">
        <v>124.42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115.25</v>
      </c>
      <c r="J19">
        <v>133.87</v>
      </c>
      <c r="K19">
        <v>100.88</v>
      </c>
      <c r="L19">
        <v>1.24</v>
      </c>
      <c r="M19">
        <v>5.53</v>
      </c>
      <c r="N19" s="135">
        <v>0</v>
      </c>
      <c r="O19" s="135">
        <v>0</v>
      </c>
      <c r="P19" s="135">
        <v>0</v>
      </c>
      <c r="Q19">
        <v>1.45</v>
      </c>
      <c r="R19">
        <v>0</v>
      </c>
      <c r="S19">
        <v>1.3</v>
      </c>
      <c r="T19">
        <v>39.08</v>
      </c>
      <c r="U19">
        <v>13.03</v>
      </c>
      <c r="V19">
        <v>13.01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7.55</v>
      </c>
      <c r="AD19">
        <v>20.8</v>
      </c>
      <c r="AE19">
        <v>20.8</v>
      </c>
      <c r="AF19">
        <v>2.74</v>
      </c>
    </row>
    <row r="20" spans="1:32">
      <c r="A20" t="s">
        <v>62</v>
      </c>
      <c r="B20" s="75">
        <v>130.31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115.25</v>
      </c>
      <c r="J20">
        <v>133.87</v>
      </c>
      <c r="K20">
        <v>100.88</v>
      </c>
      <c r="L20">
        <v>1.24</v>
      </c>
      <c r="M20">
        <v>5.13</v>
      </c>
      <c r="N20" s="135">
        <v>0</v>
      </c>
      <c r="O20" s="135">
        <v>0</v>
      </c>
      <c r="P20" s="135">
        <v>0</v>
      </c>
      <c r="Q20">
        <v>1.45</v>
      </c>
      <c r="R20">
        <v>0</v>
      </c>
      <c r="S20">
        <v>1.3</v>
      </c>
      <c r="T20">
        <v>38.85</v>
      </c>
      <c r="U20">
        <v>12.95</v>
      </c>
      <c r="V20">
        <v>12.95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4.58</v>
      </c>
      <c r="AD20">
        <v>19.86</v>
      </c>
      <c r="AE20">
        <v>19.86</v>
      </c>
      <c r="AF20">
        <v>2.74</v>
      </c>
    </row>
    <row r="21" spans="1:32">
      <c r="A21" t="s">
        <v>63</v>
      </c>
      <c r="B21" s="75">
        <v>130.31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115.25</v>
      </c>
      <c r="J21">
        <v>133.87</v>
      </c>
      <c r="K21">
        <v>100.88</v>
      </c>
      <c r="L21">
        <v>1.24</v>
      </c>
      <c r="M21">
        <v>4.87</v>
      </c>
      <c r="N21" s="135">
        <v>0</v>
      </c>
      <c r="O21" s="135">
        <v>0</v>
      </c>
      <c r="P21" s="135">
        <v>0</v>
      </c>
      <c r="Q21">
        <v>1.45</v>
      </c>
      <c r="R21">
        <v>0</v>
      </c>
      <c r="S21">
        <v>1.3</v>
      </c>
      <c r="T21">
        <v>38.54</v>
      </c>
      <c r="U21">
        <v>12.85</v>
      </c>
      <c r="V21">
        <v>12.84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4.54</v>
      </c>
      <c r="AD21">
        <v>18.93</v>
      </c>
      <c r="AE21">
        <v>18.93</v>
      </c>
      <c r="AF21">
        <v>2.74</v>
      </c>
    </row>
    <row r="22" spans="1:32">
      <c r="A22" t="s">
        <v>64</v>
      </c>
      <c r="B22" s="75">
        <v>130.31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115.25</v>
      </c>
      <c r="J22">
        <v>133.87</v>
      </c>
      <c r="K22">
        <v>100.88</v>
      </c>
      <c r="L22">
        <v>1.24</v>
      </c>
      <c r="M22">
        <v>4.82</v>
      </c>
      <c r="N22" s="135">
        <v>0</v>
      </c>
      <c r="O22" s="135">
        <v>0</v>
      </c>
      <c r="P22" s="135">
        <v>0</v>
      </c>
      <c r="Q22">
        <v>1.45</v>
      </c>
      <c r="R22">
        <v>0</v>
      </c>
      <c r="S22">
        <v>1.3</v>
      </c>
      <c r="T22">
        <v>38.03</v>
      </c>
      <c r="U22">
        <v>12.68</v>
      </c>
      <c r="V22">
        <v>12.66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4.45</v>
      </c>
      <c r="AD22">
        <v>18.11</v>
      </c>
      <c r="AE22">
        <v>18.11</v>
      </c>
      <c r="AF22">
        <v>2.74</v>
      </c>
    </row>
    <row r="23" spans="1:32">
      <c r="A23" t="s">
        <v>65</v>
      </c>
      <c r="B23" s="75">
        <v>130.31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115.25</v>
      </c>
      <c r="J23">
        <v>133.87</v>
      </c>
      <c r="K23">
        <v>100.88</v>
      </c>
      <c r="L23">
        <v>1.24</v>
      </c>
      <c r="M23">
        <v>7.82</v>
      </c>
      <c r="N23" s="135">
        <v>0</v>
      </c>
      <c r="O23" s="135">
        <v>0</v>
      </c>
      <c r="P23" s="135">
        <v>0</v>
      </c>
      <c r="Q23">
        <v>1.45</v>
      </c>
      <c r="R23">
        <v>0</v>
      </c>
      <c r="S23">
        <v>1.25</v>
      </c>
      <c r="T23">
        <v>32.380000000000003</v>
      </c>
      <c r="U23">
        <v>10.79</v>
      </c>
      <c r="V23">
        <v>10.81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4.33</v>
      </c>
      <c r="AD23">
        <v>20.12</v>
      </c>
      <c r="AE23">
        <v>20.12</v>
      </c>
      <c r="AF23">
        <v>2.74</v>
      </c>
    </row>
    <row r="24" spans="1:32">
      <c r="A24" t="s">
        <v>66</v>
      </c>
      <c r="B24" s="75">
        <v>130.31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115.25</v>
      </c>
      <c r="J24">
        <v>133.87</v>
      </c>
      <c r="K24">
        <v>100.88</v>
      </c>
      <c r="L24">
        <v>1.24</v>
      </c>
      <c r="M24">
        <v>7.45</v>
      </c>
      <c r="N24" s="135">
        <v>0</v>
      </c>
      <c r="O24" s="135">
        <v>0</v>
      </c>
      <c r="P24" s="135">
        <v>0</v>
      </c>
      <c r="Q24">
        <v>1.45</v>
      </c>
      <c r="R24">
        <v>0</v>
      </c>
      <c r="S24">
        <v>1.25</v>
      </c>
      <c r="T24">
        <v>31.99</v>
      </c>
      <c r="U24">
        <v>10.66</v>
      </c>
      <c r="V24">
        <v>10.67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4.2</v>
      </c>
      <c r="AD24">
        <v>12.68</v>
      </c>
      <c r="AE24">
        <v>12.68</v>
      </c>
      <c r="AF24">
        <v>2.74</v>
      </c>
    </row>
    <row r="25" spans="1:32">
      <c r="A25" t="s">
        <v>67</v>
      </c>
      <c r="B25" s="75">
        <v>130.31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115.25</v>
      </c>
      <c r="J25">
        <v>133.87</v>
      </c>
      <c r="K25">
        <v>100.88</v>
      </c>
      <c r="L25">
        <v>1.24</v>
      </c>
      <c r="M25">
        <v>7.25</v>
      </c>
      <c r="N25" s="135">
        <v>0</v>
      </c>
      <c r="O25" s="135">
        <v>0</v>
      </c>
      <c r="P25" s="135">
        <v>0</v>
      </c>
      <c r="Q25">
        <v>1.45</v>
      </c>
      <c r="R25">
        <v>0</v>
      </c>
      <c r="S25">
        <v>1.25</v>
      </c>
      <c r="T25">
        <v>31.56</v>
      </c>
      <c r="U25">
        <v>10.52</v>
      </c>
      <c r="V25">
        <v>10.52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4.1100000000000003</v>
      </c>
      <c r="AD25">
        <v>12.67</v>
      </c>
      <c r="AE25">
        <v>12.67</v>
      </c>
      <c r="AF25">
        <v>2.74</v>
      </c>
    </row>
    <row r="26" spans="1:32">
      <c r="A26" t="s">
        <v>68</v>
      </c>
      <c r="B26" s="75">
        <v>130.31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115.25</v>
      </c>
      <c r="J26">
        <v>133.87</v>
      </c>
      <c r="K26">
        <v>100.88</v>
      </c>
      <c r="L26">
        <v>1.24</v>
      </c>
      <c r="M26">
        <v>7.25</v>
      </c>
      <c r="N26" s="135">
        <v>0</v>
      </c>
      <c r="O26" s="135">
        <v>0</v>
      </c>
      <c r="P26" s="135">
        <v>0</v>
      </c>
      <c r="Q26">
        <v>1.45</v>
      </c>
      <c r="R26">
        <v>0</v>
      </c>
      <c r="S26">
        <v>1.25</v>
      </c>
      <c r="T26">
        <v>31.25</v>
      </c>
      <c r="U26">
        <v>10.42</v>
      </c>
      <c r="V26">
        <v>10.4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3.95</v>
      </c>
      <c r="AD26">
        <v>12.66</v>
      </c>
      <c r="AE26">
        <v>12.66</v>
      </c>
      <c r="AF26">
        <v>2.74</v>
      </c>
    </row>
    <row r="27" spans="1:32">
      <c r="A27" t="s">
        <v>69</v>
      </c>
      <c r="B27" s="75">
        <v>130.31</v>
      </c>
      <c r="C27" s="75">
        <v>0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111.38</v>
      </c>
      <c r="J27">
        <v>133.87</v>
      </c>
      <c r="K27">
        <v>100.88</v>
      </c>
      <c r="L27">
        <v>1.24</v>
      </c>
      <c r="M27">
        <v>12.38</v>
      </c>
      <c r="N27" s="135">
        <v>0</v>
      </c>
      <c r="O27" s="135">
        <v>0</v>
      </c>
      <c r="P27" s="135">
        <v>0</v>
      </c>
      <c r="Q27">
        <v>1.38</v>
      </c>
      <c r="R27">
        <v>0</v>
      </c>
      <c r="S27">
        <v>1.25</v>
      </c>
      <c r="T27">
        <v>30.58</v>
      </c>
      <c r="U27">
        <v>10.19</v>
      </c>
      <c r="V27">
        <v>10.199999999999999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3.98</v>
      </c>
      <c r="AD27">
        <v>12.59</v>
      </c>
      <c r="AE27">
        <v>12.59</v>
      </c>
      <c r="AF27">
        <v>2.74</v>
      </c>
    </row>
    <row r="28" spans="1:32">
      <c r="A28" t="s">
        <v>70</v>
      </c>
      <c r="B28" s="75">
        <v>130.31</v>
      </c>
      <c r="C28" s="75">
        <v>0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107.13</v>
      </c>
      <c r="J28">
        <v>133.87</v>
      </c>
      <c r="K28">
        <v>100.88</v>
      </c>
      <c r="L28">
        <v>1.24</v>
      </c>
      <c r="M28">
        <v>10.89</v>
      </c>
      <c r="N28" s="135">
        <v>0</v>
      </c>
      <c r="O28" s="135">
        <v>0</v>
      </c>
      <c r="P28" s="135">
        <v>0</v>
      </c>
      <c r="Q28">
        <v>1.38</v>
      </c>
      <c r="R28">
        <v>0</v>
      </c>
      <c r="S28">
        <v>1.25</v>
      </c>
      <c r="T28">
        <v>29.59</v>
      </c>
      <c r="U28">
        <v>9.86</v>
      </c>
      <c r="V28">
        <v>9.8699999999999992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3.94</v>
      </c>
      <c r="AD28">
        <v>11.58</v>
      </c>
      <c r="AE28">
        <v>11.58</v>
      </c>
      <c r="AF28">
        <v>2.74</v>
      </c>
    </row>
    <row r="29" spans="1:32">
      <c r="A29" t="s">
        <v>71</v>
      </c>
      <c r="B29" s="75">
        <v>130.31</v>
      </c>
      <c r="C29" s="75">
        <v>0</v>
      </c>
      <c r="D29" s="135">
        <f t="shared" si="0"/>
        <v>0.80999999999999994</v>
      </c>
      <c r="E29" s="75"/>
      <c r="F29" s="78">
        <v>0</v>
      </c>
      <c r="G29" s="78">
        <v>0</v>
      </c>
      <c r="H29" s="78">
        <v>0</v>
      </c>
      <c r="I29">
        <v>102.88</v>
      </c>
      <c r="J29">
        <v>133.87</v>
      </c>
      <c r="K29">
        <v>100.88</v>
      </c>
      <c r="L29">
        <v>1.24</v>
      </c>
      <c r="M29">
        <v>10.62</v>
      </c>
      <c r="N29" s="135">
        <v>0.73</v>
      </c>
      <c r="O29" s="135">
        <v>0.08</v>
      </c>
      <c r="P29" s="135">
        <v>0</v>
      </c>
      <c r="Q29">
        <v>1.38</v>
      </c>
      <c r="R29">
        <v>0</v>
      </c>
      <c r="S29">
        <v>1.25</v>
      </c>
      <c r="T29">
        <v>14.27</v>
      </c>
      <c r="U29">
        <v>4.76</v>
      </c>
      <c r="V29">
        <v>4.75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2.08</v>
      </c>
      <c r="AD29">
        <v>10.49</v>
      </c>
      <c r="AE29">
        <v>10.49</v>
      </c>
      <c r="AF29">
        <v>2.74</v>
      </c>
    </row>
    <row r="30" spans="1:32">
      <c r="A30" t="s">
        <v>72</v>
      </c>
      <c r="B30" s="75">
        <v>130.31</v>
      </c>
      <c r="C30" s="75">
        <v>0</v>
      </c>
      <c r="D30" s="135">
        <f t="shared" si="0"/>
        <v>6.91</v>
      </c>
      <c r="E30" s="75"/>
      <c r="F30" s="78">
        <v>0</v>
      </c>
      <c r="G30" s="78">
        <v>0</v>
      </c>
      <c r="H30" s="78">
        <v>0</v>
      </c>
      <c r="I30">
        <v>98.63</v>
      </c>
      <c r="J30">
        <v>133.87</v>
      </c>
      <c r="K30">
        <v>100.88</v>
      </c>
      <c r="L30">
        <v>1.24</v>
      </c>
      <c r="M30">
        <v>11.65</v>
      </c>
      <c r="N30" s="135">
        <v>5.91</v>
      </c>
      <c r="O30" s="135">
        <v>1</v>
      </c>
      <c r="P30" s="135">
        <v>0</v>
      </c>
      <c r="Q30">
        <v>1.38</v>
      </c>
      <c r="R30">
        <v>1.1599999999999999</v>
      </c>
      <c r="S30">
        <v>1.25</v>
      </c>
      <c r="T30">
        <v>14.21</v>
      </c>
      <c r="U30">
        <v>4.74</v>
      </c>
      <c r="V30">
        <v>4.7300000000000004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2.33</v>
      </c>
      <c r="AD30">
        <v>9.74</v>
      </c>
      <c r="AE30">
        <v>9.74</v>
      </c>
      <c r="AF30">
        <v>2.74</v>
      </c>
    </row>
    <row r="31" spans="1:32">
      <c r="A31" t="s">
        <v>73</v>
      </c>
      <c r="B31" s="75">
        <v>130.31</v>
      </c>
      <c r="C31" s="75">
        <v>0</v>
      </c>
      <c r="D31" s="135">
        <f t="shared" si="0"/>
        <v>23.7</v>
      </c>
      <c r="E31" s="75"/>
      <c r="F31" s="78">
        <v>0</v>
      </c>
      <c r="G31" s="78">
        <v>0</v>
      </c>
      <c r="H31" s="78">
        <v>0</v>
      </c>
      <c r="I31">
        <v>94.37</v>
      </c>
      <c r="J31">
        <v>133.87</v>
      </c>
      <c r="K31">
        <v>100.88</v>
      </c>
      <c r="L31">
        <v>1.17</v>
      </c>
      <c r="M31">
        <v>12.17</v>
      </c>
      <c r="N31" s="135">
        <v>17.149999999999999</v>
      </c>
      <c r="O31" s="135">
        <v>5</v>
      </c>
      <c r="P31" s="135">
        <v>1.55</v>
      </c>
      <c r="Q31">
        <v>1.38</v>
      </c>
      <c r="R31">
        <v>7.44</v>
      </c>
      <c r="S31">
        <v>1.25</v>
      </c>
      <c r="T31">
        <v>14.02</v>
      </c>
      <c r="U31">
        <v>4.67</v>
      </c>
      <c r="V31">
        <v>4.68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2.0499999999999998</v>
      </c>
      <c r="AD31">
        <v>9.2899999999999991</v>
      </c>
      <c r="AE31">
        <v>9.2899999999999991</v>
      </c>
      <c r="AF31">
        <v>2.74</v>
      </c>
    </row>
    <row r="32" spans="1:32">
      <c r="A32" t="s">
        <v>74</v>
      </c>
      <c r="B32" s="75">
        <v>130.31</v>
      </c>
      <c r="C32" s="75">
        <v>0</v>
      </c>
      <c r="D32" s="135">
        <f t="shared" si="0"/>
        <v>52.81</v>
      </c>
      <c r="E32" s="75"/>
      <c r="F32" s="78">
        <v>0</v>
      </c>
      <c r="G32" s="78">
        <v>0</v>
      </c>
      <c r="H32" s="78">
        <v>0</v>
      </c>
      <c r="I32">
        <v>90.13</v>
      </c>
      <c r="J32">
        <v>133.87</v>
      </c>
      <c r="K32">
        <v>100.88</v>
      </c>
      <c r="L32">
        <v>1.17</v>
      </c>
      <c r="M32">
        <v>13.22</v>
      </c>
      <c r="N32" s="135">
        <v>32.07</v>
      </c>
      <c r="O32" s="135">
        <v>12</v>
      </c>
      <c r="P32" s="135">
        <v>8.74</v>
      </c>
      <c r="Q32">
        <v>1.38</v>
      </c>
      <c r="R32">
        <v>15.62</v>
      </c>
      <c r="S32">
        <v>1.25</v>
      </c>
      <c r="T32">
        <v>14.42</v>
      </c>
      <c r="U32">
        <v>4.8099999999999996</v>
      </c>
      <c r="V32">
        <v>4.8</v>
      </c>
      <c r="W32">
        <v>1.53</v>
      </c>
      <c r="X32">
        <v>0.31</v>
      </c>
      <c r="Y32">
        <v>0</v>
      </c>
      <c r="Z32">
        <v>0.84</v>
      </c>
      <c r="AA32">
        <v>3.33</v>
      </c>
      <c r="AB32">
        <v>1.67</v>
      </c>
      <c r="AC32">
        <v>2.1</v>
      </c>
      <c r="AD32">
        <v>8.86</v>
      </c>
      <c r="AE32">
        <v>8.86</v>
      </c>
      <c r="AF32">
        <v>2.74</v>
      </c>
    </row>
    <row r="33" spans="1:32">
      <c r="A33" t="s">
        <v>75</v>
      </c>
      <c r="B33" s="75">
        <v>130.31</v>
      </c>
      <c r="C33" s="75">
        <v>0</v>
      </c>
      <c r="D33" s="135">
        <f t="shared" si="0"/>
        <v>74.92</v>
      </c>
      <c r="E33" s="75"/>
      <c r="F33" s="78">
        <v>7.0000000000000007E-2</v>
      </c>
      <c r="G33" s="78">
        <v>7.0000000000000007E-2</v>
      </c>
      <c r="H33" s="78">
        <v>7.0000000000000007E-2</v>
      </c>
      <c r="I33">
        <v>85.87</v>
      </c>
      <c r="J33">
        <v>133.87</v>
      </c>
      <c r="K33">
        <v>100.88</v>
      </c>
      <c r="L33">
        <v>1.17</v>
      </c>
      <c r="M33">
        <v>13.83</v>
      </c>
      <c r="N33" s="135">
        <v>32.869999999999997</v>
      </c>
      <c r="O33" s="135">
        <v>25</v>
      </c>
      <c r="P33" s="135">
        <v>17.05</v>
      </c>
      <c r="Q33">
        <v>1.38</v>
      </c>
      <c r="R33">
        <v>24.83</v>
      </c>
      <c r="S33">
        <v>1.25</v>
      </c>
      <c r="T33">
        <v>14.23</v>
      </c>
      <c r="U33">
        <v>4.74</v>
      </c>
      <c r="V33">
        <v>4.74</v>
      </c>
      <c r="W33">
        <v>23.04</v>
      </c>
      <c r="X33">
        <v>4.6100000000000003</v>
      </c>
      <c r="Y33">
        <v>5.2</v>
      </c>
      <c r="Z33">
        <v>4.18</v>
      </c>
      <c r="AA33">
        <v>12.67</v>
      </c>
      <c r="AB33">
        <v>6.33</v>
      </c>
      <c r="AC33">
        <v>2.13</v>
      </c>
      <c r="AD33">
        <v>8.39</v>
      </c>
      <c r="AE33">
        <v>8.39</v>
      </c>
      <c r="AF33">
        <v>2.74</v>
      </c>
    </row>
    <row r="34" spans="1:32">
      <c r="A34" t="s">
        <v>76</v>
      </c>
      <c r="B34" s="75">
        <v>130.31</v>
      </c>
      <c r="C34" s="75">
        <v>0</v>
      </c>
      <c r="D34" s="135">
        <f t="shared" si="0"/>
        <v>90</v>
      </c>
      <c r="E34" s="75"/>
      <c r="F34" s="78">
        <v>0.32</v>
      </c>
      <c r="G34" s="78">
        <v>0.32</v>
      </c>
      <c r="H34" s="78">
        <v>0.33</v>
      </c>
      <c r="I34">
        <v>85.02</v>
      </c>
      <c r="J34">
        <v>133.87</v>
      </c>
      <c r="K34">
        <v>100.88</v>
      </c>
      <c r="L34">
        <v>1.17</v>
      </c>
      <c r="M34">
        <v>12.94</v>
      </c>
      <c r="N34" s="135">
        <v>31.29</v>
      </c>
      <c r="O34" s="135">
        <v>31.29</v>
      </c>
      <c r="P34" s="135">
        <v>27.42</v>
      </c>
      <c r="Q34">
        <v>1.38</v>
      </c>
      <c r="R34">
        <v>35.119999999999997</v>
      </c>
      <c r="S34">
        <v>1.25</v>
      </c>
      <c r="T34">
        <v>14.45</v>
      </c>
      <c r="U34">
        <v>4.82</v>
      </c>
      <c r="V34">
        <v>4.8099999999999996</v>
      </c>
      <c r="W34">
        <v>41.59</v>
      </c>
      <c r="X34">
        <v>8.32</v>
      </c>
      <c r="Y34">
        <v>10.37</v>
      </c>
      <c r="Z34">
        <v>8.1199999999999992</v>
      </c>
      <c r="AA34">
        <v>18.670000000000002</v>
      </c>
      <c r="AB34">
        <v>9.33</v>
      </c>
      <c r="AC34">
        <v>2.17</v>
      </c>
      <c r="AD34">
        <v>8.15</v>
      </c>
      <c r="AE34">
        <v>8.15</v>
      </c>
      <c r="AF34">
        <v>2.74</v>
      </c>
    </row>
    <row r="35" spans="1:32">
      <c r="A35" t="s">
        <v>77</v>
      </c>
      <c r="B35" s="75">
        <v>130.31</v>
      </c>
      <c r="C35" s="75">
        <v>0</v>
      </c>
      <c r="D35" s="135">
        <f t="shared" si="0"/>
        <v>94.5</v>
      </c>
      <c r="E35" s="75"/>
      <c r="F35" s="78">
        <v>1.24</v>
      </c>
      <c r="G35" s="78">
        <v>1.24</v>
      </c>
      <c r="H35" s="78">
        <v>1.27</v>
      </c>
      <c r="I35">
        <v>85.02</v>
      </c>
      <c r="J35">
        <v>133.87</v>
      </c>
      <c r="K35">
        <v>100.88</v>
      </c>
      <c r="L35">
        <v>1.17</v>
      </c>
      <c r="M35">
        <v>9</v>
      </c>
      <c r="N35" s="135">
        <v>31.5</v>
      </c>
      <c r="O35" s="135">
        <v>31.5</v>
      </c>
      <c r="P35" s="135">
        <v>31.5</v>
      </c>
      <c r="Q35">
        <v>1.38</v>
      </c>
      <c r="R35">
        <v>46.41</v>
      </c>
      <c r="S35">
        <v>1.25</v>
      </c>
      <c r="T35">
        <v>14.39</v>
      </c>
      <c r="U35">
        <v>4.8</v>
      </c>
      <c r="V35">
        <v>4.79</v>
      </c>
      <c r="W35">
        <v>60.14</v>
      </c>
      <c r="X35">
        <v>12.03</v>
      </c>
      <c r="Y35">
        <v>16.420000000000002</v>
      </c>
      <c r="Z35">
        <v>12.43</v>
      </c>
      <c r="AA35">
        <v>29.33</v>
      </c>
      <c r="AB35">
        <v>14.67</v>
      </c>
      <c r="AC35">
        <v>2.0499999999999998</v>
      </c>
      <c r="AD35">
        <v>7.96</v>
      </c>
      <c r="AE35">
        <v>7.96</v>
      </c>
      <c r="AF35">
        <v>2.74</v>
      </c>
    </row>
    <row r="36" spans="1:32">
      <c r="A36" t="s">
        <v>78</v>
      </c>
      <c r="B36" s="75">
        <v>130.31</v>
      </c>
      <c r="C36" s="75">
        <v>0</v>
      </c>
      <c r="D36" s="135">
        <f t="shared" si="0"/>
        <v>94.5</v>
      </c>
      <c r="E36" s="75"/>
      <c r="F36" s="78">
        <v>2.5</v>
      </c>
      <c r="G36" s="78">
        <v>2.5</v>
      </c>
      <c r="H36" s="78">
        <v>2.57</v>
      </c>
      <c r="I36">
        <v>85.02</v>
      </c>
      <c r="J36">
        <v>133.87</v>
      </c>
      <c r="K36">
        <v>100.88</v>
      </c>
      <c r="L36">
        <v>1.17</v>
      </c>
      <c r="M36">
        <v>7.87</v>
      </c>
      <c r="N36" s="135">
        <v>31.5</v>
      </c>
      <c r="O36" s="135">
        <v>31.5</v>
      </c>
      <c r="P36" s="135">
        <v>31.5</v>
      </c>
      <c r="Q36">
        <v>1.38</v>
      </c>
      <c r="R36">
        <v>58.3</v>
      </c>
      <c r="S36">
        <v>1.25</v>
      </c>
      <c r="T36">
        <v>14.27</v>
      </c>
      <c r="U36">
        <v>4.76</v>
      </c>
      <c r="V36">
        <v>4.74</v>
      </c>
      <c r="W36">
        <v>81.010000000000005</v>
      </c>
      <c r="X36">
        <v>16.2</v>
      </c>
      <c r="Y36">
        <v>22.81</v>
      </c>
      <c r="Z36">
        <v>17.29</v>
      </c>
      <c r="AA36">
        <v>41.34</v>
      </c>
      <c r="AB36">
        <v>20.66</v>
      </c>
      <c r="AC36">
        <v>2.11</v>
      </c>
      <c r="AD36">
        <v>7.78</v>
      </c>
      <c r="AE36">
        <v>7.78</v>
      </c>
      <c r="AF36">
        <v>2.74</v>
      </c>
    </row>
    <row r="37" spans="1:32">
      <c r="A37" t="s">
        <v>79</v>
      </c>
      <c r="B37" s="75">
        <v>130.31</v>
      </c>
      <c r="C37" s="75">
        <v>0</v>
      </c>
      <c r="D37" s="135">
        <f t="shared" si="0"/>
        <v>94.5</v>
      </c>
      <c r="E37" s="75"/>
      <c r="F37" s="78">
        <v>3.98</v>
      </c>
      <c r="G37" s="78">
        <v>3.98</v>
      </c>
      <c r="H37" s="78">
        <v>4.09</v>
      </c>
      <c r="I37">
        <v>85.02</v>
      </c>
      <c r="J37">
        <v>133.87</v>
      </c>
      <c r="K37">
        <v>100.88</v>
      </c>
      <c r="L37">
        <v>1.17</v>
      </c>
      <c r="M37">
        <v>7.96</v>
      </c>
      <c r="N37" s="135">
        <v>31.5</v>
      </c>
      <c r="O37" s="135">
        <v>31.5</v>
      </c>
      <c r="P37" s="135">
        <v>31.5</v>
      </c>
      <c r="Q37">
        <v>1.38</v>
      </c>
      <c r="R37">
        <v>69.73</v>
      </c>
      <c r="S37">
        <v>1.25</v>
      </c>
      <c r="T37">
        <v>14.11</v>
      </c>
      <c r="U37">
        <v>4.7</v>
      </c>
      <c r="V37">
        <v>4.72</v>
      </c>
      <c r="W37">
        <v>101.88</v>
      </c>
      <c r="X37">
        <v>20.37</v>
      </c>
      <c r="Y37">
        <v>30.11</v>
      </c>
      <c r="Z37">
        <v>21.66</v>
      </c>
      <c r="AA37">
        <v>52</v>
      </c>
      <c r="AB37">
        <v>26</v>
      </c>
      <c r="AC37">
        <v>2.16</v>
      </c>
      <c r="AD37">
        <v>7.55</v>
      </c>
      <c r="AE37">
        <v>7.55</v>
      </c>
      <c r="AF37">
        <v>2.74</v>
      </c>
    </row>
    <row r="38" spans="1:32">
      <c r="A38" t="s">
        <v>80</v>
      </c>
      <c r="B38" s="75">
        <v>130.31</v>
      </c>
      <c r="C38" s="75">
        <v>0</v>
      </c>
      <c r="D38" s="135">
        <f t="shared" si="0"/>
        <v>94.5</v>
      </c>
      <c r="E38" s="75"/>
      <c r="F38" s="78">
        <v>5.68</v>
      </c>
      <c r="G38" s="78">
        <v>5.68</v>
      </c>
      <c r="H38" s="78">
        <v>5.82</v>
      </c>
      <c r="I38">
        <v>85.02</v>
      </c>
      <c r="J38">
        <v>133.87</v>
      </c>
      <c r="K38">
        <v>100.88</v>
      </c>
      <c r="L38">
        <v>1.17</v>
      </c>
      <c r="M38">
        <v>8.48</v>
      </c>
      <c r="N38" s="135">
        <v>31.5</v>
      </c>
      <c r="O38" s="135">
        <v>31.5</v>
      </c>
      <c r="P38" s="135">
        <v>31.5</v>
      </c>
      <c r="Q38">
        <v>1.38</v>
      </c>
      <c r="R38">
        <v>80.040000000000006</v>
      </c>
      <c r="S38">
        <v>1.25</v>
      </c>
      <c r="T38">
        <v>14.22</v>
      </c>
      <c r="U38">
        <v>4.74</v>
      </c>
      <c r="V38">
        <v>4.7300000000000004</v>
      </c>
      <c r="W38">
        <v>122.78</v>
      </c>
      <c r="X38">
        <v>24.55</v>
      </c>
      <c r="Y38">
        <v>38.33</v>
      </c>
      <c r="Z38">
        <v>25.89</v>
      </c>
      <c r="AA38">
        <v>64</v>
      </c>
      <c r="AB38">
        <v>32</v>
      </c>
      <c r="AC38">
        <v>2.04</v>
      </c>
      <c r="AD38">
        <v>7.28</v>
      </c>
      <c r="AE38">
        <v>7.28</v>
      </c>
      <c r="AF38">
        <v>2.74</v>
      </c>
    </row>
    <row r="39" spans="1:32">
      <c r="A39" t="s">
        <v>81</v>
      </c>
      <c r="B39" s="75">
        <v>130.31</v>
      </c>
      <c r="C39" s="75">
        <v>0</v>
      </c>
      <c r="D39" s="135">
        <f t="shared" si="0"/>
        <v>94.5</v>
      </c>
      <c r="E39" s="75"/>
      <c r="F39" s="78">
        <v>6.89</v>
      </c>
      <c r="G39" s="78">
        <v>6.89</v>
      </c>
      <c r="H39" s="78">
        <v>7.06</v>
      </c>
      <c r="I39">
        <v>80.78</v>
      </c>
      <c r="J39">
        <v>133.87</v>
      </c>
      <c r="K39">
        <v>100.88</v>
      </c>
      <c r="L39">
        <v>1.17</v>
      </c>
      <c r="M39">
        <v>7.35</v>
      </c>
      <c r="N39" s="135">
        <v>31.5</v>
      </c>
      <c r="O39" s="135">
        <v>31.5</v>
      </c>
      <c r="P39" s="135">
        <v>31.5</v>
      </c>
      <c r="Q39">
        <v>1.38</v>
      </c>
      <c r="R39">
        <v>89.67</v>
      </c>
      <c r="S39">
        <v>1.25</v>
      </c>
      <c r="T39">
        <v>15.12</v>
      </c>
      <c r="U39">
        <v>5.04</v>
      </c>
      <c r="V39">
        <v>5.05</v>
      </c>
      <c r="W39">
        <v>143.68</v>
      </c>
      <c r="X39">
        <v>28.73</v>
      </c>
      <c r="Y39">
        <v>45.48</v>
      </c>
      <c r="Z39">
        <v>29.81</v>
      </c>
      <c r="AA39">
        <v>72.67</v>
      </c>
      <c r="AB39">
        <v>36.33</v>
      </c>
      <c r="AC39">
        <v>2.19</v>
      </c>
      <c r="AD39">
        <v>7.48</v>
      </c>
      <c r="AE39">
        <v>7.48</v>
      </c>
      <c r="AF39">
        <v>2.74</v>
      </c>
    </row>
    <row r="40" spans="1:32">
      <c r="A40" t="s">
        <v>82</v>
      </c>
      <c r="B40" s="75">
        <v>130.31</v>
      </c>
      <c r="C40" s="75">
        <v>0</v>
      </c>
      <c r="D40" s="135">
        <f t="shared" si="0"/>
        <v>94.5</v>
      </c>
      <c r="E40" s="75"/>
      <c r="F40" s="78">
        <v>9.26</v>
      </c>
      <c r="G40" s="78">
        <v>9.26</v>
      </c>
      <c r="H40" s="78">
        <v>9.49</v>
      </c>
      <c r="I40">
        <v>76.52</v>
      </c>
      <c r="J40">
        <v>133.87</v>
      </c>
      <c r="K40">
        <v>100.88</v>
      </c>
      <c r="L40">
        <v>1.17</v>
      </c>
      <c r="M40">
        <v>7</v>
      </c>
      <c r="N40" s="135">
        <v>31.5</v>
      </c>
      <c r="O40" s="135">
        <v>31.5</v>
      </c>
      <c r="P40" s="135">
        <v>31.5</v>
      </c>
      <c r="Q40">
        <v>1.38</v>
      </c>
      <c r="R40">
        <v>99</v>
      </c>
      <c r="S40">
        <v>1.25</v>
      </c>
      <c r="T40">
        <v>14.23</v>
      </c>
      <c r="U40">
        <v>4.74</v>
      </c>
      <c r="V40">
        <v>4.76</v>
      </c>
      <c r="W40">
        <v>163.4</v>
      </c>
      <c r="X40">
        <v>32.68</v>
      </c>
      <c r="Y40">
        <v>51.77</v>
      </c>
      <c r="Z40">
        <v>33.36</v>
      </c>
      <c r="AA40">
        <v>78.67</v>
      </c>
      <c r="AB40">
        <v>39.33</v>
      </c>
      <c r="AC40">
        <v>2.78</v>
      </c>
      <c r="AD40">
        <v>15.17</v>
      </c>
      <c r="AE40">
        <v>15.17</v>
      </c>
      <c r="AF40">
        <v>2.74</v>
      </c>
    </row>
    <row r="41" spans="1:32">
      <c r="A41" t="s">
        <v>83</v>
      </c>
      <c r="B41" s="75">
        <v>130.31</v>
      </c>
      <c r="C41" s="75">
        <v>0</v>
      </c>
      <c r="D41" s="135">
        <f t="shared" si="0"/>
        <v>94.5</v>
      </c>
      <c r="E41" s="75"/>
      <c r="F41" s="78">
        <v>10.45</v>
      </c>
      <c r="G41" s="78">
        <v>10.45</v>
      </c>
      <c r="H41" s="78">
        <v>10.71</v>
      </c>
      <c r="I41">
        <v>72.27</v>
      </c>
      <c r="J41">
        <v>133.87</v>
      </c>
      <c r="K41">
        <v>100.88</v>
      </c>
      <c r="L41">
        <v>1.17</v>
      </c>
      <c r="M41">
        <v>7.08</v>
      </c>
      <c r="N41" s="135">
        <v>31.5</v>
      </c>
      <c r="O41" s="135">
        <v>31.5</v>
      </c>
      <c r="P41" s="135">
        <v>31.5</v>
      </c>
      <c r="Q41">
        <v>1.38</v>
      </c>
      <c r="R41">
        <v>107.61</v>
      </c>
      <c r="S41">
        <v>1.25</v>
      </c>
      <c r="T41">
        <v>12.28</v>
      </c>
      <c r="U41">
        <v>4.0999999999999996</v>
      </c>
      <c r="V41">
        <v>4.09</v>
      </c>
      <c r="W41">
        <v>183.13</v>
      </c>
      <c r="X41">
        <v>36.619999999999997</v>
      </c>
      <c r="Y41">
        <v>57.73</v>
      </c>
      <c r="Z41">
        <v>34.31</v>
      </c>
      <c r="AA41">
        <v>84</v>
      </c>
      <c r="AB41">
        <v>42</v>
      </c>
      <c r="AC41">
        <v>2.82</v>
      </c>
      <c r="AD41">
        <v>14.51</v>
      </c>
      <c r="AE41">
        <v>14.51</v>
      </c>
      <c r="AF41">
        <v>2.74</v>
      </c>
    </row>
    <row r="42" spans="1:32">
      <c r="A42" t="s">
        <v>84</v>
      </c>
      <c r="B42" s="75">
        <v>130.31</v>
      </c>
      <c r="C42" s="75">
        <v>0</v>
      </c>
      <c r="D42" s="135">
        <f t="shared" si="0"/>
        <v>94.5</v>
      </c>
      <c r="E42" s="75"/>
      <c r="F42" s="78">
        <v>11.57</v>
      </c>
      <c r="G42" s="78">
        <v>11.57</v>
      </c>
      <c r="H42" s="78">
        <v>11.86</v>
      </c>
      <c r="I42">
        <v>68.010000000000005</v>
      </c>
      <c r="J42">
        <v>133.87</v>
      </c>
      <c r="K42">
        <v>100.88</v>
      </c>
      <c r="L42">
        <v>1.17</v>
      </c>
      <c r="M42">
        <v>7</v>
      </c>
      <c r="N42" s="135">
        <v>31.5</v>
      </c>
      <c r="O42" s="135">
        <v>31.5</v>
      </c>
      <c r="P42" s="135">
        <v>31.5</v>
      </c>
      <c r="Q42">
        <v>1.38</v>
      </c>
      <c r="R42">
        <v>115.14</v>
      </c>
      <c r="S42">
        <v>1.25</v>
      </c>
      <c r="T42">
        <v>10.29</v>
      </c>
      <c r="U42">
        <v>3.43</v>
      </c>
      <c r="V42">
        <v>3.43</v>
      </c>
      <c r="W42">
        <v>201.08</v>
      </c>
      <c r="X42">
        <v>40.21</v>
      </c>
      <c r="Y42">
        <v>63.13</v>
      </c>
      <c r="Z42">
        <v>37.020000000000003</v>
      </c>
      <c r="AA42">
        <v>90</v>
      </c>
      <c r="AB42">
        <v>45</v>
      </c>
      <c r="AC42">
        <v>2.86</v>
      </c>
      <c r="AD42">
        <v>13.84</v>
      </c>
      <c r="AE42">
        <v>13.84</v>
      </c>
      <c r="AF42">
        <v>2.74</v>
      </c>
    </row>
    <row r="43" spans="1:32">
      <c r="A43" t="s">
        <v>85</v>
      </c>
      <c r="B43" s="75">
        <v>130.31</v>
      </c>
      <c r="C43" s="75">
        <v>0</v>
      </c>
      <c r="D43" s="135">
        <f t="shared" si="0"/>
        <v>94.5</v>
      </c>
      <c r="E43" s="75"/>
      <c r="F43" s="78">
        <v>12.51</v>
      </c>
      <c r="G43" s="78">
        <v>12.51</v>
      </c>
      <c r="H43" s="78">
        <v>12.82</v>
      </c>
      <c r="I43">
        <v>63.77</v>
      </c>
      <c r="J43">
        <v>133.87</v>
      </c>
      <c r="K43">
        <v>100.88</v>
      </c>
      <c r="L43">
        <v>1.17</v>
      </c>
      <c r="M43">
        <v>6.8</v>
      </c>
      <c r="N43" s="135">
        <v>31.5</v>
      </c>
      <c r="O43" s="135">
        <v>31.5</v>
      </c>
      <c r="P43" s="135">
        <v>31.5</v>
      </c>
      <c r="Q43">
        <v>1.38</v>
      </c>
      <c r="R43">
        <v>121.63</v>
      </c>
      <c r="S43">
        <v>1.25</v>
      </c>
      <c r="T43">
        <v>7.68</v>
      </c>
      <c r="U43">
        <v>2.56</v>
      </c>
      <c r="V43">
        <v>2.5499999999999998</v>
      </c>
      <c r="W43">
        <v>219.03</v>
      </c>
      <c r="X43">
        <v>43.8</v>
      </c>
      <c r="Y43">
        <v>69.78</v>
      </c>
      <c r="Z43">
        <v>39.18</v>
      </c>
      <c r="AA43">
        <v>94</v>
      </c>
      <c r="AB43">
        <v>47</v>
      </c>
      <c r="AC43">
        <v>2.6</v>
      </c>
      <c r="AD43">
        <v>12.84</v>
      </c>
      <c r="AE43">
        <v>12.84</v>
      </c>
      <c r="AF43">
        <v>2.74</v>
      </c>
    </row>
    <row r="44" spans="1:32">
      <c r="A44" t="s">
        <v>86</v>
      </c>
      <c r="B44" s="75">
        <v>130.31</v>
      </c>
      <c r="C44" s="75">
        <v>0</v>
      </c>
      <c r="D44" s="135">
        <f t="shared" si="0"/>
        <v>94.5</v>
      </c>
      <c r="E44" s="75"/>
      <c r="F44" s="78">
        <v>13.26</v>
      </c>
      <c r="G44" s="78">
        <v>13.26</v>
      </c>
      <c r="H44" s="78">
        <v>13.58</v>
      </c>
      <c r="I44">
        <v>59.52</v>
      </c>
      <c r="J44">
        <v>133.87</v>
      </c>
      <c r="K44">
        <v>100.88</v>
      </c>
      <c r="L44">
        <v>1.17</v>
      </c>
      <c r="M44">
        <v>6.65</v>
      </c>
      <c r="N44" s="135">
        <v>31.5</v>
      </c>
      <c r="O44" s="135">
        <v>31.5</v>
      </c>
      <c r="P44" s="135">
        <v>31.5</v>
      </c>
      <c r="Q44">
        <v>1.38</v>
      </c>
      <c r="R44">
        <v>127.24</v>
      </c>
      <c r="S44">
        <v>1.25</v>
      </c>
      <c r="T44">
        <v>5.62</v>
      </c>
      <c r="U44">
        <v>1.88</v>
      </c>
      <c r="V44">
        <v>1.87</v>
      </c>
      <c r="W44">
        <v>234.93</v>
      </c>
      <c r="X44">
        <v>46.98</v>
      </c>
      <c r="Y44">
        <v>75.489999999999995</v>
      </c>
      <c r="Z44">
        <v>41.09</v>
      </c>
      <c r="AA44">
        <v>98</v>
      </c>
      <c r="AB44">
        <v>49</v>
      </c>
      <c r="AC44">
        <v>2.52</v>
      </c>
      <c r="AD44">
        <v>11.84</v>
      </c>
      <c r="AE44">
        <v>11.84</v>
      </c>
      <c r="AF44">
        <v>2.74</v>
      </c>
    </row>
    <row r="45" spans="1:32">
      <c r="A45" t="s">
        <v>87</v>
      </c>
      <c r="B45" s="75">
        <v>130.31</v>
      </c>
      <c r="C45" s="75">
        <v>0</v>
      </c>
      <c r="D45" s="135">
        <f t="shared" si="0"/>
        <v>94.5</v>
      </c>
      <c r="E45" s="75"/>
      <c r="F45" s="78">
        <v>14.08</v>
      </c>
      <c r="G45" s="78">
        <v>14.08</v>
      </c>
      <c r="H45" s="78">
        <v>14.44</v>
      </c>
      <c r="I45">
        <v>57.81</v>
      </c>
      <c r="J45">
        <v>133.87</v>
      </c>
      <c r="K45">
        <v>100.88</v>
      </c>
      <c r="L45">
        <v>1.17</v>
      </c>
      <c r="M45">
        <v>6.83</v>
      </c>
      <c r="N45" s="135">
        <v>31.5</v>
      </c>
      <c r="O45" s="135">
        <v>31.5</v>
      </c>
      <c r="P45" s="135">
        <v>31.5</v>
      </c>
      <c r="Q45">
        <v>1.38</v>
      </c>
      <c r="R45">
        <v>131.71</v>
      </c>
      <c r="S45">
        <v>1.25</v>
      </c>
      <c r="T45">
        <v>4.24</v>
      </c>
      <c r="U45">
        <v>1.41</v>
      </c>
      <c r="V45">
        <v>1.41</v>
      </c>
      <c r="W45">
        <v>245.19</v>
      </c>
      <c r="X45">
        <v>49.04</v>
      </c>
      <c r="Y45">
        <v>79.92</v>
      </c>
      <c r="Z45">
        <v>42.9</v>
      </c>
      <c r="AA45">
        <v>100</v>
      </c>
      <c r="AB45">
        <v>50</v>
      </c>
      <c r="AC45">
        <v>2.5</v>
      </c>
      <c r="AD45">
        <v>10.84</v>
      </c>
      <c r="AE45">
        <v>10.84</v>
      </c>
      <c r="AF45">
        <v>2.74</v>
      </c>
    </row>
    <row r="46" spans="1:32">
      <c r="A46" t="s">
        <v>88</v>
      </c>
      <c r="B46" s="75">
        <v>130.31</v>
      </c>
      <c r="C46" s="75">
        <v>0</v>
      </c>
      <c r="D46" s="135">
        <f t="shared" si="0"/>
        <v>94.5</v>
      </c>
      <c r="E46" s="75"/>
      <c r="F46" s="78">
        <v>14.78</v>
      </c>
      <c r="G46" s="78">
        <v>14.78</v>
      </c>
      <c r="H46" s="78">
        <v>15.14</v>
      </c>
      <c r="I46">
        <v>57.81</v>
      </c>
      <c r="J46">
        <v>133.87</v>
      </c>
      <c r="K46">
        <v>100.88</v>
      </c>
      <c r="L46">
        <v>1.17</v>
      </c>
      <c r="M46">
        <v>6.79</v>
      </c>
      <c r="N46" s="135">
        <v>31.5</v>
      </c>
      <c r="O46" s="135">
        <v>31.5</v>
      </c>
      <c r="P46" s="135">
        <v>31.5</v>
      </c>
      <c r="Q46">
        <v>1.38</v>
      </c>
      <c r="R46">
        <v>135.03</v>
      </c>
      <c r="S46">
        <v>1.25</v>
      </c>
      <c r="T46">
        <v>4.3</v>
      </c>
      <c r="U46">
        <v>1.43</v>
      </c>
      <c r="V46">
        <v>1.43</v>
      </c>
      <c r="W46">
        <v>246.73</v>
      </c>
      <c r="X46">
        <v>49.35</v>
      </c>
      <c r="Y46">
        <v>83.31</v>
      </c>
      <c r="Z46">
        <v>44.51</v>
      </c>
      <c r="AA46">
        <v>100</v>
      </c>
      <c r="AB46">
        <v>50</v>
      </c>
      <c r="AC46">
        <v>2.5099999999999998</v>
      </c>
      <c r="AD46">
        <v>9.84</v>
      </c>
      <c r="AE46">
        <v>9.84</v>
      </c>
      <c r="AF46">
        <v>2.74</v>
      </c>
    </row>
    <row r="47" spans="1:32">
      <c r="A47" t="s">
        <v>89</v>
      </c>
      <c r="B47" s="75">
        <v>130.31</v>
      </c>
      <c r="C47" s="75">
        <v>0</v>
      </c>
      <c r="D47" s="135">
        <f t="shared" si="0"/>
        <v>94.5</v>
      </c>
      <c r="E47" s="75"/>
      <c r="F47" s="78">
        <v>16.22</v>
      </c>
      <c r="G47" s="78">
        <v>16.22</v>
      </c>
      <c r="H47" s="78">
        <v>16.62</v>
      </c>
      <c r="I47">
        <v>57.81</v>
      </c>
      <c r="J47">
        <v>133.87</v>
      </c>
      <c r="K47">
        <v>100.88</v>
      </c>
      <c r="L47">
        <v>1.17</v>
      </c>
      <c r="M47">
        <v>12.07</v>
      </c>
      <c r="N47" s="135">
        <v>31.5</v>
      </c>
      <c r="O47" s="135">
        <v>31.5</v>
      </c>
      <c r="P47" s="135">
        <v>31.5</v>
      </c>
      <c r="Q47">
        <v>1.45</v>
      </c>
      <c r="R47">
        <v>137.69999999999999</v>
      </c>
      <c r="S47">
        <v>1.25</v>
      </c>
      <c r="T47">
        <v>15.12</v>
      </c>
      <c r="U47">
        <v>5.04</v>
      </c>
      <c r="V47">
        <v>5.05</v>
      </c>
      <c r="W47">
        <v>249.26</v>
      </c>
      <c r="X47">
        <v>49.85</v>
      </c>
      <c r="Y47">
        <v>86.61</v>
      </c>
      <c r="Z47">
        <v>45.97</v>
      </c>
      <c r="AA47">
        <v>98.67</v>
      </c>
      <c r="AB47">
        <v>49.33</v>
      </c>
      <c r="AC47">
        <v>2.5299999999999998</v>
      </c>
      <c r="AD47">
        <v>13.42</v>
      </c>
      <c r="AE47">
        <v>13.42</v>
      </c>
      <c r="AF47">
        <v>2.74</v>
      </c>
    </row>
    <row r="48" spans="1:32">
      <c r="A48" t="s">
        <v>90</v>
      </c>
      <c r="B48" s="75">
        <v>130.31</v>
      </c>
      <c r="C48" s="75">
        <v>0</v>
      </c>
      <c r="D48" s="135">
        <f t="shared" si="0"/>
        <v>94.5</v>
      </c>
      <c r="E48" s="75"/>
      <c r="F48" s="78">
        <v>16.93</v>
      </c>
      <c r="G48" s="78">
        <v>16.93</v>
      </c>
      <c r="H48" s="78">
        <v>17.350000000000001</v>
      </c>
      <c r="I48">
        <v>57.81</v>
      </c>
      <c r="J48">
        <v>133.87</v>
      </c>
      <c r="K48">
        <v>100.88</v>
      </c>
      <c r="L48">
        <v>1.17</v>
      </c>
      <c r="M48">
        <v>12.5</v>
      </c>
      <c r="N48" s="135">
        <v>31.5</v>
      </c>
      <c r="O48" s="135">
        <v>31.5</v>
      </c>
      <c r="P48" s="135">
        <v>31.5</v>
      </c>
      <c r="Q48">
        <v>1.45</v>
      </c>
      <c r="R48">
        <v>139.38</v>
      </c>
      <c r="S48">
        <v>1.25</v>
      </c>
      <c r="T48">
        <v>15.01</v>
      </c>
      <c r="U48">
        <v>5</v>
      </c>
      <c r="V48">
        <v>5.01</v>
      </c>
      <c r="W48">
        <v>250</v>
      </c>
      <c r="X48">
        <v>50</v>
      </c>
      <c r="Y48">
        <v>89.89</v>
      </c>
      <c r="Z48">
        <v>46.9</v>
      </c>
      <c r="AA48">
        <v>98</v>
      </c>
      <c r="AB48">
        <v>49</v>
      </c>
      <c r="AC48">
        <v>2.56</v>
      </c>
      <c r="AD48">
        <v>12.75</v>
      </c>
      <c r="AE48">
        <v>12.75</v>
      </c>
      <c r="AF48">
        <v>2.74</v>
      </c>
    </row>
    <row r="49" spans="1:32">
      <c r="A49" t="s">
        <v>91</v>
      </c>
      <c r="B49" s="75">
        <v>130.31</v>
      </c>
      <c r="C49" s="75">
        <v>0</v>
      </c>
      <c r="D49" s="135">
        <f t="shared" si="0"/>
        <v>94.5</v>
      </c>
      <c r="E49" s="75"/>
      <c r="F49" s="78">
        <v>17.47</v>
      </c>
      <c r="G49" s="78">
        <v>17.47</v>
      </c>
      <c r="H49" s="78">
        <v>17.91</v>
      </c>
      <c r="I49">
        <v>57.81</v>
      </c>
      <c r="J49">
        <v>133.87</v>
      </c>
      <c r="K49">
        <v>100.88</v>
      </c>
      <c r="L49">
        <v>1.17</v>
      </c>
      <c r="M49">
        <v>12.66</v>
      </c>
      <c r="N49" s="135">
        <v>31.5</v>
      </c>
      <c r="O49" s="135">
        <v>31.5</v>
      </c>
      <c r="P49" s="135">
        <v>31.5</v>
      </c>
      <c r="Q49">
        <v>1.45</v>
      </c>
      <c r="R49">
        <v>140.62</v>
      </c>
      <c r="S49">
        <v>1.25</v>
      </c>
      <c r="T49">
        <v>14.68</v>
      </c>
      <c r="U49">
        <v>4.8899999999999997</v>
      </c>
      <c r="V49">
        <v>4.8899999999999997</v>
      </c>
      <c r="W49">
        <v>250</v>
      </c>
      <c r="X49">
        <v>50</v>
      </c>
      <c r="Y49">
        <v>92.1</v>
      </c>
      <c r="Z49">
        <v>47.65</v>
      </c>
      <c r="AA49">
        <v>97.34</v>
      </c>
      <c r="AB49">
        <v>48.66</v>
      </c>
      <c r="AC49">
        <v>2.5499999999999998</v>
      </c>
      <c r="AD49">
        <v>12.04</v>
      </c>
      <c r="AE49">
        <v>12.04</v>
      </c>
      <c r="AF49">
        <v>2.74</v>
      </c>
    </row>
    <row r="50" spans="1:32">
      <c r="A50" t="s">
        <v>92</v>
      </c>
      <c r="B50" s="75">
        <v>130.31</v>
      </c>
      <c r="C50" s="75">
        <v>0</v>
      </c>
      <c r="D50" s="135">
        <f t="shared" si="0"/>
        <v>94.5</v>
      </c>
      <c r="E50" s="75"/>
      <c r="F50" s="78">
        <v>17.850000000000001</v>
      </c>
      <c r="G50" s="78">
        <v>17.850000000000001</v>
      </c>
      <c r="H50" s="78">
        <v>18.3</v>
      </c>
      <c r="I50">
        <v>57.81</v>
      </c>
      <c r="J50">
        <v>133.87</v>
      </c>
      <c r="K50">
        <v>100.88</v>
      </c>
      <c r="L50">
        <v>1.17</v>
      </c>
      <c r="M50">
        <v>12.92</v>
      </c>
      <c r="N50" s="135">
        <v>31.5</v>
      </c>
      <c r="O50" s="135">
        <v>31.5</v>
      </c>
      <c r="P50" s="135">
        <v>31.5</v>
      </c>
      <c r="Q50">
        <v>1.45</v>
      </c>
      <c r="R50">
        <v>141.25</v>
      </c>
      <c r="S50">
        <v>1.25</v>
      </c>
      <c r="T50">
        <v>14.17</v>
      </c>
      <c r="U50">
        <v>4.72</v>
      </c>
      <c r="V50">
        <v>4.74</v>
      </c>
      <c r="W50">
        <v>250</v>
      </c>
      <c r="X50">
        <v>50</v>
      </c>
      <c r="Y50">
        <v>93.18</v>
      </c>
      <c r="Z50">
        <v>48.37</v>
      </c>
      <c r="AA50">
        <v>96.67</v>
      </c>
      <c r="AB50">
        <v>48.33</v>
      </c>
      <c r="AC50">
        <v>2.52</v>
      </c>
      <c r="AD50">
        <v>11.44</v>
      </c>
      <c r="AE50">
        <v>11.44</v>
      </c>
      <c r="AF50">
        <v>2.74</v>
      </c>
    </row>
    <row r="51" spans="1:32">
      <c r="A51" t="s">
        <v>93</v>
      </c>
      <c r="B51" s="75">
        <v>130.31</v>
      </c>
      <c r="C51" s="75">
        <v>0</v>
      </c>
      <c r="D51" s="135">
        <f t="shared" si="0"/>
        <v>94.5</v>
      </c>
      <c r="E51" s="75"/>
      <c r="F51" s="78">
        <v>18.149999999999999</v>
      </c>
      <c r="G51" s="78">
        <v>18.149999999999999</v>
      </c>
      <c r="H51" s="78">
        <v>18.61</v>
      </c>
      <c r="I51">
        <v>57.81</v>
      </c>
      <c r="J51">
        <v>133.87</v>
      </c>
      <c r="K51">
        <v>100.88</v>
      </c>
      <c r="L51">
        <v>1.17</v>
      </c>
      <c r="M51">
        <v>13.12</v>
      </c>
      <c r="N51" s="135">
        <v>31.5</v>
      </c>
      <c r="O51" s="135">
        <v>31.5</v>
      </c>
      <c r="P51" s="135">
        <v>31.5</v>
      </c>
      <c r="Q51">
        <v>1.45</v>
      </c>
      <c r="R51">
        <v>141</v>
      </c>
      <c r="S51">
        <v>1.3</v>
      </c>
      <c r="T51">
        <v>12.68</v>
      </c>
      <c r="U51">
        <v>4.22</v>
      </c>
      <c r="V51">
        <v>4.2300000000000004</v>
      </c>
      <c r="W51">
        <v>250</v>
      </c>
      <c r="X51">
        <v>50</v>
      </c>
      <c r="Y51">
        <v>94.24</v>
      </c>
      <c r="Z51">
        <v>48.99</v>
      </c>
      <c r="AA51">
        <v>96.67</v>
      </c>
      <c r="AB51">
        <v>48.33</v>
      </c>
      <c r="AC51">
        <v>2.76</v>
      </c>
      <c r="AD51">
        <v>10.73</v>
      </c>
      <c r="AE51">
        <v>10.73</v>
      </c>
      <c r="AF51">
        <v>2.74</v>
      </c>
    </row>
    <row r="52" spans="1:32">
      <c r="A52" t="s">
        <v>94</v>
      </c>
      <c r="B52" s="75">
        <v>130.31</v>
      </c>
      <c r="C52" s="75">
        <v>0</v>
      </c>
      <c r="D52" s="135">
        <f t="shared" si="0"/>
        <v>94.5</v>
      </c>
      <c r="E52" s="75"/>
      <c r="F52" s="78">
        <v>18.309999999999999</v>
      </c>
      <c r="G52" s="78">
        <v>18.309999999999999</v>
      </c>
      <c r="H52" s="78">
        <v>18.77</v>
      </c>
      <c r="I52">
        <v>57.81</v>
      </c>
      <c r="J52">
        <v>133.87</v>
      </c>
      <c r="K52">
        <v>100.88</v>
      </c>
      <c r="L52">
        <v>1.17</v>
      </c>
      <c r="M52">
        <v>13.04</v>
      </c>
      <c r="N52" s="135">
        <v>31.5</v>
      </c>
      <c r="O52" s="135">
        <v>31.5</v>
      </c>
      <c r="P52" s="135">
        <v>31.5</v>
      </c>
      <c r="Q52">
        <v>1.45</v>
      </c>
      <c r="R52">
        <v>140.81</v>
      </c>
      <c r="S52">
        <v>1.3</v>
      </c>
      <c r="T52">
        <v>12.29</v>
      </c>
      <c r="U52">
        <v>4.0999999999999996</v>
      </c>
      <c r="V52">
        <v>4.09</v>
      </c>
      <c r="W52">
        <v>250</v>
      </c>
      <c r="X52">
        <v>50</v>
      </c>
      <c r="Y52">
        <v>94.72</v>
      </c>
      <c r="Z52">
        <v>49.49</v>
      </c>
      <c r="AA52">
        <v>96</v>
      </c>
      <c r="AB52">
        <v>48</v>
      </c>
      <c r="AC52">
        <v>2.82</v>
      </c>
      <c r="AD52">
        <v>10.86</v>
      </c>
      <c r="AE52">
        <v>10.86</v>
      </c>
      <c r="AF52">
        <v>2.74</v>
      </c>
    </row>
    <row r="53" spans="1:32">
      <c r="A53" t="s">
        <v>95</v>
      </c>
      <c r="B53" s="75">
        <v>130.31</v>
      </c>
      <c r="C53" s="75">
        <v>0</v>
      </c>
      <c r="D53" s="135">
        <f t="shared" si="0"/>
        <v>94.5</v>
      </c>
      <c r="E53" s="75"/>
      <c r="F53" s="78">
        <v>18.37</v>
      </c>
      <c r="G53" s="78">
        <v>18.37</v>
      </c>
      <c r="H53" s="78">
        <v>18.84</v>
      </c>
      <c r="I53">
        <v>33.06</v>
      </c>
      <c r="J53">
        <v>133.87</v>
      </c>
      <c r="K53">
        <v>100.88</v>
      </c>
      <c r="L53">
        <v>1.32</v>
      </c>
      <c r="M53">
        <v>13.17</v>
      </c>
      <c r="N53" s="135">
        <v>31.5</v>
      </c>
      <c r="O53" s="135">
        <v>31.5</v>
      </c>
      <c r="P53" s="135">
        <v>31.5</v>
      </c>
      <c r="Q53">
        <v>1.45</v>
      </c>
      <c r="R53">
        <v>140.58000000000001</v>
      </c>
      <c r="S53">
        <v>1.3</v>
      </c>
      <c r="T53">
        <v>11.62</v>
      </c>
      <c r="U53">
        <v>3.88</v>
      </c>
      <c r="V53">
        <v>3.87</v>
      </c>
      <c r="W53">
        <v>250</v>
      </c>
      <c r="X53">
        <v>50</v>
      </c>
      <c r="Y53">
        <v>96.14</v>
      </c>
      <c r="Z53">
        <v>50</v>
      </c>
      <c r="AA53">
        <v>95.34</v>
      </c>
      <c r="AB53">
        <v>47.66</v>
      </c>
      <c r="AC53">
        <v>2.82</v>
      </c>
      <c r="AD53">
        <v>10.45</v>
      </c>
      <c r="AE53">
        <v>10.45</v>
      </c>
      <c r="AF53">
        <v>2.74</v>
      </c>
    </row>
    <row r="54" spans="1:32">
      <c r="A54" t="s">
        <v>96</v>
      </c>
      <c r="B54" s="75">
        <v>130.31</v>
      </c>
      <c r="C54" s="75">
        <v>0</v>
      </c>
      <c r="D54" s="135">
        <f t="shared" si="0"/>
        <v>94.5</v>
      </c>
      <c r="E54" s="75"/>
      <c r="F54" s="78">
        <v>18.43</v>
      </c>
      <c r="G54" s="78">
        <v>18.43</v>
      </c>
      <c r="H54" s="78">
        <v>18.89</v>
      </c>
      <c r="I54">
        <v>33.06</v>
      </c>
      <c r="J54">
        <v>133.87</v>
      </c>
      <c r="K54">
        <v>100.88</v>
      </c>
      <c r="L54">
        <v>1.32</v>
      </c>
      <c r="M54">
        <v>13.49</v>
      </c>
      <c r="N54" s="135">
        <v>31.5</v>
      </c>
      <c r="O54" s="135">
        <v>31.5</v>
      </c>
      <c r="P54" s="135">
        <v>31.5</v>
      </c>
      <c r="Q54">
        <v>1.45</v>
      </c>
      <c r="R54">
        <v>140.22999999999999</v>
      </c>
      <c r="S54">
        <v>1.3</v>
      </c>
      <c r="T54">
        <v>11.33</v>
      </c>
      <c r="U54">
        <v>3.78</v>
      </c>
      <c r="V54">
        <v>3.77</v>
      </c>
      <c r="W54">
        <v>250</v>
      </c>
      <c r="X54">
        <v>50</v>
      </c>
      <c r="Y54">
        <v>96.09</v>
      </c>
      <c r="Z54">
        <v>50</v>
      </c>
      <c r="AA54">
        <v>95.34</v>
      </c>
      <c r="AB54">
        <v>47.66</v>
      </c>
      <c r="AC54">
        <v>2.79</v>
      </c>
      <c r="AD54">
        <v>10.49</v>
      </c>
      <c r="AE54">
        <v>10.49</v>
      </c>
      <c r="AF54">
        <v>2.74</v>
      </c>
    </row>
    <row r="55" spans="1:32">
      <c r="A55" t="s">
        <v>97</v>
      </c>
      <c r="B55" s="75">
        <v>130.31</v>
      </c>
      <c r="C55" s="75">
        <v>0</v>
      </c>
      <c r="D55" s="135">
        <f t="shared" si="0"/>
        <v>94.5</v>
      </c>
      <c r="E55" s="75"/>
      <c r="F55" s="78">
        <v>18.350000000000001</v>
      </c>
      <c r="G55" s="78">
        <v>18.350000000000001</v>
      </c>
      <c r="H55" s="78">
        <v>18.8</v>
      </c>
      <c r="I55">
        <v>33.06</v>
      </c>
      <c r="J55">
        <v>133.87</v>
      </c>
      <c r="K55">
        <v>100.88</v>
      </c>
      <c r="L55">
        <v>1.32</v>
      </c>
      <c r="M55">
        <v>13.86</v>
      </c>
      <c r="N55" s="135">
        <v>31.5</v>
      </c>
      <c r="O55" s="135">
        <v>31.5</v>
      </c>
      <c r="P55" s="135">
        <v>31.5</v>
      </c>
      <c r="Q55">
        <v>1.45</v>
      </c>
      <c r="R55">
        <v>139.66</v>
      </c>
      <c r="S55">
        <v>1.3</v>
      </c>
      <c r="T55">
        <v>11.11</v>
      </c>
      <c r="U55">
        <v>3.7</v>
      </c>
      <c r="V55">
        <v>3.72</v>
      </c>
      <c r="W55">
        <v>250</v>
      </c>
      <c r="X55">
        <v>50</v>
      </c>
      <c r="Y55">
        <v>96.05</v>
      </c>
      <c r="Z55">
        <v>50</v>
      </c>
      <c r="AA55">
        <v>95.34</v>
      </c>
      <c r="AB55">
        <v>47.66</v>
      </c>
      <c r="AC55">
        <v>2.74</v>
      </c>
      <c r="AD55">
        <v>10.55</v>
      </c>
      <c r="AE55">
        <v>10.55</v>
      </c>
      <c r="AF55">
        <v>2.74</v>
      </c>
    </row>
    <row r="56" spans="1:32">
      <c r="A56" t="s">
        <v>98</v>
      </c>
      <c r="B56" s="75">
        <v>130.31</v>
      </c>
      <c r="C56" s="75">
        <v>0</v>
      </c>
      <c r="D56" s="135">
        <f t="shared" si="0"/>
        <v>94.5</v>
      </c>
      <c r="E56" s="75"/>
      <c r="F56" s="78">
        <v>18.170000000000002</v>
      </c>
      <c r="G56" s="78">
        <v>18.170000000000002</v>
      </c>
      <c r="H56" s="78">
        <v>18.62</v>
      </c>
      <c r="I56">
        <v>33.06</v>
      </c>
      <c r="J56">
        <v>133.87</v>
      </c>
      <c r="K56">
        <v>100.88</v>
      </c>
      <c r="L56">
        <v>1.32</v>
      </c>
      <c r="M56">
        <v>14.3</v>
      </c>
      <c r="N56" s="135">
        <v>31.5</v>
      </c>
      <c r="O56" s="135">
        <v>31.5</v>
      </c>
      <c r="P56" s="135">
        <v>31.5</v>
      </c>
      <c r="Q56">
        <v>1.45</v>
      </c>
      <c r="R56">
        <v>138.16999999999999</v>
      </c>
      <c r="S56">
        <v>1.3</v>
      </c>
      <c r="T56">
        <v>5.12</v>
      </c>
      <c r="U56">
        <v>1.71</v>
      </c>
      <c r="V56">
        <v>1.71</v>
      </c>
      <c r="W56">
        <v>250</v>
      </c>
      <c r="X56">
        <v>50</v>
      </c>
      <c r="Y56">
        <v>95.99</v>
      </c>
      <c r="Z56">
        <v>50</v>
      </c>
      <c r="AA56">
        <v>96</v>
      </c>
      <c r="AB56">
        <v>48</v>
      </c>
      <c r="AC56">
        <v>2.65</v>
      </c>
      <c r="AD56">
        <v>10.91</v>
      </c>
      <c r="AE56">
        <v>10.91</v>
      </c>
      <c r="AF56">
        <v>2.74</v>
      </c>
    </row>
    <row r="57" spans="1:32">
      <c r="A57" t="s">
        <v>99</v>
      </c>
      <c r="B57" s="75">
        <v>130.31</v>
      </c>
      <c r="C57" s="75">
        <v>0</v>
      </c>
      <c r="D57" s="135">
        <f t="shared" si="0"/>
        <v>94.5</v>
      </c>
      <c r="E57" s="75"/>
      <c r="F57" s="78">
        <v>17.93</v>
      </c>
      <c r="G57" s="78">
        <v>17.93</v>
      </c>
      <c r="H57" s="78">
        <v>18.37</v>
      </c>
      <c r="I57">
        <v>33.06</v>
      </c>
      <c r="J57">
        <v>133.87</v>
      </c>
      <c r="K57">
        <v>100.88</v>
      </c>
      <c r="L57">
        <v>1.32</v>
      </c>
      <c r="M57">
        <v>14.78</v>
      </c>
      <c r="N57" s="135">
        <v>31.5</v>
      </c>
      <c r="O57" s="135">
        <v>31.5</v>
      </c>
      <c r="P57" s="135">
        <v>31.5</v>
      </c>
      <c r="Q57">
        <v>1.45</v>
      </c>
      <c r="R57">
        <v>135.94999999999999</v>
      </c>
      <c r="S57">
        <v>1.3</v>
      </c>
      <c r="T57">
        <v>5.18</v>
      </c>
      <c r="U57">
        <v>1.73</v>
      </c>
      <c r="V57">
        <v>1.72</v>
      </c>
      <c r="W57">
        <v>250</v>
      </c>
      <c r="X57">
        <v>50</v>
      </c>
      <c r="Y57">
        <v>95.4</v>
      </c>
      <c r="Z57">
        <v>49.77</v>
      </c>
      <c r="AA57">
        <v>96.67</v>
      </c>
      <c r="AB57">
        <v>48.33</v>
      </c>
      <c r="AC57">
        <v>2.59</v>
      </c>
      <c r="AD57">
        <v>11.09</v>
      </c>
      <c r="AE57">
        <v>11.09</v>
      </c>
      <c r="AF57">
        <v>2.74</v>
      </c>
    </row>
    <row r="58" spans="1:32">
      <c r="A58" t="s">
        <v>100</v>
      </c>
      <c r="B58" s="75">
        <v>130.31</v>
      </c>
      <c r="C58" s="75">
        <v>0</v>
      </c>
      <c r="D58" s="135">
        <f t="shared" si="0"/>
        <v>94.5</v>
      </c>
      <c r="E58" s="75"/>
      <c r="F58" s="78">
        <v>17.55</v>
      </c>
      <c r="G58" s="78">
        <v>17.55</v>
      </c>
      <c r="H58" s="78">
        <v>17.98</v>
      </c>
      <c r="I58">
        <v>33.06</v>
      </c>
      <c r="J58">
        <v>133.87</v>
      </c>
      <c r="K58">
        <v>100.88</v>
      </c>
      <c r="L58">
        <v>1.32</v>
      </c>
      <c r="M58">
        <v>15.23</v>
      </c>
      <c r="N58" s="135">
        <v>31.5</v>
      </c>
      <c r="O58" s="135">
        <v>31.5</v>
      </c>
      <c r="P58" s="135">
        <v>31.5</v>
      </c>
      <c r="Q58">
        <v>1.45</v>
      </c>
      <c r="R58">
        <v>132.6</v>
      </c>
      <c r="S58">
        <v>1.3</v>
      </c>
      <c r="T58">
        <v>5.1100000000000003</v>
      </c>
      <c r="U58">
        <v>1.7</v>
      </c>
      <c r="V58">
        <v>1.7</v>
      </c>
      <c r="W58">
        <v>250</v>
      </c>
      <c r="X58">
        <v>50</v>
      </c>
      <c r="Y58">
        <v>94.29</v>
      </c>
      <c r="Z58">
        <v>49.21</v>
      </c>
      <c r="AA58">
        <v>97.34</v>
      </c>
      <c r="AB58">
        <v>48.66</v>
      </c>
      <c r="AC58">
        <v>2.5299999999999998</v>
      </c>
      <c r="AD58">
        <v>11.26</v>
      </c>
      <c r="AE58">
        <v>11.26</v>
      </c>
      <c r="AF58">
        <v>2.74</v>
      </c>
    </row>
    <row r="59" spans="1:32">
      <c r="A59" t="s">
        <v>101</v>
      </c>
      <c r="B59" s="75">
        <v>130.31</v>
      </c>
      <c r="C59" s="75">
        <v>0</v>
      </c>
      <c r="D59" s="135">
        <f t="shared" si="0"/>
        <v>94.5</v>
      </c>
      <c r="E59" s="75"/>
      <c r="F59" s="78">
        <v>17.16</v>
      </c>
      <c r="G59" s="78">
        <v>17.16</v>
      </c>
      <c r="H59" s="78">
        <v>17.59</v>
      </c>
      <c r="I59">
        <v>33.06</v>
      </c>
      <c r="J59">
        <v>133.87</v>
      </c>
      <c r="K59">
        <v>100.88</v>
      </c>
      <c r="L59">
        <v>1.32</v>
      </c>
      <c r="M59">
        <v>13.45</v>
      </c>
      <c r="N59" s="135">
        <v>31.5</v>
      </c>
      <c r="O59" s="135">
        <v>31.5</v>
      </c>
      <c r="P59" s="135">
        <v>31.5</v>
      </c>
      <c r="Q59">
        <v>1.45</v>
      </c>
      <c r="R59">
        <v>128.81</v>
      </c>
      <c r="S59">
        <v>1.34</v>
      </c>
      <c r="T59">
        <v>5.18</v>
      </c>
      <c r="U59">
        <v>1.73</v>
      </c>
      <c r="V59">
        <v>1.71</v>
      </c>
      <c r="W59">
        <v>250</v>
      </c>
      <c r="X59">
        <v>50</v>
      </c>
      <c r="Y59">
        <v>93.2</v>
      </c>
      <c r="Z59">
        <v>47.83</v>
      </c>
      <c r="AA59">
        <v>98</v>
      </c>
      <c r="AB59">
        <v>49</v>
      </c>
      <c r="AC59">
        <v>2.56</v>
      </c>
      <c r="AD59">
        <v>11.58</v>
      </c>
      <c r="AE59">
        <v>11.58</v>
      </c>
      <c r="AF59">
        <v>2.74</v>
      </c>
    </row>
    <row r="60" spans="1:32">
      <c r="A60" t="s">
        <v>102</v>
      </c>
      <c r="B60" s="75">
        <v>130.31</v>
      </c>
      <c r="C60" s="75">
        <v>0</v>
      </c>
      <c r="D60" s="135">
        <f t="shared" si="0"/>
        <v>94.5</v>
      </c>
      <c r="E60" s="75"/>
      <c r="F60" s="78">
        <v>16.77</v>
      </c>
      <c r="G60" s="78">
        <v>16.77</v>
      </c>
      <c r="H60" s="78">
        <v>17.190000000000001</v>
      </c>
      <c r="I60">
        <v>33.06</v>
      </c>
      <c r="J60">
        <v>133.87</v>
      </c>
      <c r="K60">
        <v>100.88</v>
      </c>
      <c r="L60">
        <v>1.32</v>
      </c>
      <c r="M60">
        <v>14.19</v>
      </c>
      <c r="N60" s="135">
        <v>31.5</v>
      </c>
      <c r="O60" s="135">
        <v>31.5</v>
      </c>
      <c r="P60" s="135">
        <v>31.5</v>
      </c>
      <c r="Q60">
        <v>1.45</v>
      </c>
      <c r="R60">
        <v>124.19</v>
      </c>
      <c r="S60">
        <v>1.34</v>
      </c>
      <c r="T60">
        <v>5.44</v>
      </c>
      <c r="U60">
        <v>1.81</v>
      </c>
      <c r="V60">
        <v>1.82</v>
      </c>
      <c r="W60">
        <v>250</v>
      </c>
      <c r="X60">
        <v>50</v>
      </c>
      <c r="Y60">
        <v>92.12</v>
      </c>
      <c r="Z60">
        <v>46.87</v>
      </c>
      <c r="AA60">
        <v>97.34</v>
      </c>
      <c r="AB60">
        <v>48.66</v>
      </c>
      <c r="AC60">
        <v>2.5299999999999998</v>
      </c>
      <c r="AD60">
        <v>11.97</v>
      </c>
      <c r="AE60">
        <v>11.97</v>
      </c>
      <c r="AF60">
        <v>2.74</v>
      </c>
    </row>
    <row r="61" spans="1:32">
      <c r="A61" t="s">
        <v>103</v>
      </c>
      <c r="B61" s="75">
        <v>130.31</v>
      </c>
      <c r="C61" s="75">
        <v>0</v>
      </c>
      <c r="D61" s="135">
        <f t="shared" si="0"/>
        <v>94.5</v>
      </c>
      <c r="E61" s="75"/>
      <c r="F61" s="78">
        <v>16.32</v>
      </c>
      <c r="G61" s="78">
        <v>16.32</v>
      </c>
      <c r="H61" s="78">
        <v>16.72</v>
      </c>
      <c r="I61">
        <v>33.06</v>
      </c>
      <c r="J61">
        <v>133.87</v>
      </c>
      <c r="K61">
        <v>100.88</v>
      </c>
      <c r="L61">
        <v>1.32</v>
      </c>
      <c r="M61">
        <v>14.92</v>
      </c>
      <c r="N61" s="135">
        <v>31.5</v>
      </c>
      <c r="O61" s="135">
        <v>31.5</v>
      </c>
      <c r="P61" s="135">
        <v>31.5</v>
      </c>
      <c r="Q61">
        <v>1.45</v>
      </c>
      <c r="R61">
        <v>118.67</v>
      </c>
      <c r="S61">
        <v>1.34</v>
      </c>
      <c r="T61">
        <v>5.76</v>
      </c>
      <c r="U61">
        <v>1.92</v>
      </c>
      <c r="V61">
        <v>1.93</v>
      </c>
      <c r="W61">
        <v>246.83</v>
      </c>
      <c r="X61">
        <v>49.36</v>
      </c>
      <c r="Y61">
        <v>89.68</v>
      </c>
      <c r="Z61">
        <v>45.89</v>
      </c>
      <c r="AA61">
        <v>91.34</v>
      </c>
      <c r="AB61">
        <v>45.66</v>
      </c>
      <c r="AC61">
        <v>2.56</v>
      </c>
      <c r="AD61">
        <v>12.4</v>
      </c>
      <c r="AE61">
        <v>12.4</v>
      </c>
      <c r="AF61">
        <v>2.74</v>
      </c>
    </row>
    <row r="62" spans="1:32">
      <c r="A62" t="s">
        <v>104</v>
      </c>
      <c r="B62" s="75">
        <v>130.31</v>
      </c>
      <c r="C62" s="75">
        <v>0</v>
      </c>
      <c r="D62" s="135">
        <f t="shared" si="0"/>
        <v>94.5</v>
      </c>
      <c r="E62" s="75"/>
      <c r="F62" s="78">
        <v>15.65</v>
      </c>
      <c r="G62" s="78">
        <v>15.65</v>
      </c>
      <c r="H62" s="78">
        <v>16.04</v>
      </c>
      <c r="I62">
        <v>33.06</v>
      </c>
      <c r="J62">
        <v>133.87</v>
      </c>
      <c r="K62">
        <v>100.88</v>
      </c>
      <c r="L62">
        <v>1.32</v>
      </c>
      <c r="M62">
        <v>15.56</v>
      </c>
      <c r="N62" s="135">
        <v>31.5</v>
      </c>
      <c r="O62" s="135">
        <v>31.5</v>
      </c>
      <c r="P62" s="135">
        <v>31.5</v>
      </c>
      <c r="Q62">
        <v>1.45</v>
      </c>
      <c r="R62">
        <v>112.36</v>
      </c>
      <c r="S62">
        <v>1.34</v>
      </c>
      <c r="T62">
        <v>6.32</v>
      </c>
      <c r="U62">
        <v>2.11</v>
      </c>
      <c r="V62">
        <v>2.11</v>
      </c>
      <c r="W62">
        <v>244.97</v>
      </c>
      <c r="X62">
        <v>48.99</v>
      </c>
      <c r="Y62">
        <v>86.55</v>
      </c>
      <c r="Z62">
        <v>44.73</v>
      </c>
      <c r="AA62">
        <v>85.34</v>
      </c>
      <c r="AB62">
        <v>42.66</v>
      </c>
      <c r="AC62">
        <v>2.62</v>
      </c>
      <c r="AD62">
        <v>12.86</v>
      </c>
      <c r="AE62">
        <v>12.86</v>
      </c>
      <c r="AF62">
        <v>2.74</v>
      </c>
    </row>
    <row r="63" spans="1:32">
      <c r="A63" t="s">
        <v>105</v>
      </c>
      <c r="B63" s="75">
        <v>130.31</v>
      </c>
      <c r="C63" s="75">
        <v>0</v>
      </c>
      <c r="D63" s="135">
        <f t="shared" si="0"/>
        <v>94.5</v>
      </c>
      <c r="E63" s="75"/>
      <c r="F63" s="78">
        <v>14.82</v>
      </c>
      <c r="G63" s="78">
        <v>14.82</v>
      </c>
      <c r="H63" s="78">
        <v>15.2</v>
      </c>
      <c r="I63">
        <v>33.06</v>
      </c>
      <c r="J63">
        <v>133.87</v>
      </c>
      <c r="K63">
        <v>100.88</v>
      </c>
      <c r="L63">
        <v>1.32</v>
      </c>
      <c r="M63">
        <v>16.62</v>
      </c>
      <c r="N63" s="135">
        <v>31.5</v>
      </c>
      <c r="O63" s="135">
        <v>31.5</v>
      </c>
      <c r="P63" s="135">
        <v>31.5</v>
      </c>
      <c r="Q63">
        <v>1.61</v>
      </c>
      <c r="R63">
        <v>103.97</v>
      </c>
      <c r="S63">
        <v>1.39</v>
      </c>
      <c r="T63">
        <v>6.59</v>
      </c>
      <c r="U63">
        <v>2.2000000000000002</v>
      </c>
      <c r="V63">
        <v>2.2000000000000002</v>
      </c>
      <c r="W63">
        <v>239.21</v>
      </c>
      <c r="X63">
        <v>47.84</v>
      </c>
      <c r="Y63">
        <v>83.06</v>
      </c>
      <c r="Z63">
        <v>43.37</v>
      </c>
      <c r="AA63">
        <v>82</v>
      </c>
      <c r="AB63">
        <v>41</v>
      </c>
      <c r="AC63">
        <v>2.74</v>
      </c>
      <c r="AD63">
        <v>13.57</v>
      </c>
      <c r="AE63">
        <v>13.57</v>
      </c>
      <c r="AF63">
        <v>2.74</v>
      </c>
    </row>
    <row r="64" spans="1:32">
      <c r="A64" t="s">
        <v>106</v>
      </c>
      <c r="B64" s="75">
        <v>130.31</v>
      </c>
      <c r="C64" s="75">
        <v>0</v>
      </c>
      <c r="D64" s="135">
        <f t="shared" si="0"/>
        <v>94.5</v>
      </c>
      <c r="E64" s="75"/>
      <c r="F64" s="78">
        <v>13.97</v>
      </c>
      <c r="G64" s="78">
        <v>13.97</v>
      </c>
      <c r="H64" s="78">
        <v>14.32</v>
      </c>
      <c r="I64">
        <v>33.06</v>
      </c>
      <c r="J64">
        <v>133.87</v>
      </c>
      <c r="K64">
        <v>100.88</v>
      </c>
      <c r="L64">
        <v>1.32</v>
      </c>
      <c r="M64">
        <v>17.13</v>
      </c>
      <c r="N64" s="135">
        <v>31.5</v>
      </c>
      <c r="O64" s="135">
        <v>31.5</v>
      </c>
      <c r="P64" s="135">
        <v>31.5</v>
      </c>
      <c r="Q64">
        <v>1.61</v>
      </c>
      <c r="R64">
        <v>95.64</v>
      </c>
      <c r="S64">
        <v>1.39</v>
      </c>
      <c r="T64">
        <v>6.82</v>
      </c>
      <c r="U64">
        <v>2.27</v>
      </c>
      <c r="V64">
        <v>2.2799999999999998</v>
      </c>
      <c r="W64">
        <v>222.39</v>
      </c>
      <c r="X64">
        <v>44.48</v>
      </c>
      <c r="Y64">
        <v>81.08</v>
      </c>
      <c r="Z64">
        <v>41.72</v>
      </c>
      <c r="AA64">
        <v>76.67</v>
      </c>
      <c r="AB64">
        <v>38.33</v>
      </c>
      <c r="AC64">
        <v>2.84</v>
      </c>
      <c r="AD64">
        <v>14.41</v>
      </c>
      <c r="AE64">
        <v>14.41</v>
      </c>
      <c r="AF64">
        <v>2.74</v>
      </c>
    </row>
    <row r="65" spans="1:32">
      <c r="A65" t="s">
        <v>107</v>
      </c>
      <c r="B65" s="75">
        <v>130.31</v>
      </c>
      <c r="C65" s="75">
        <v>0</v>
      </c>
      <c r="D65" s="135">
        <f t="shared" si="0"/>
        <v>94.5</v>
      </c>
      <c r="E65" s="75"/>
      <c r="F65" s="78">
        <v>12.97</v>
      </c>
      <c r="G65" s="78">
        <v>12.97</v>
      </c>
      <c r="H65" s="78">
        <v>13.29</v>
      </c>
      <c r="I65">
        <v>57.81</v>
      </c>
      <c r="J65">
        <v>133.87</v>
      </c>
      <c r="K65">
        <v>100.88</v>
      </c>
      <c r="L65">
        <v>1.32</v>
      </c>
      <c r="M65">
        <v>18.329999999999998</v>
      </c>
      <c r="N65" s="135">
        <v>31.5</v>
      </c>
      <c r="O65" s="135">
        <v>31.5</v>
      </c>
      <c r="P65" s="135">
        <v>31.5</v>
      </c>
      <c r="Q65">
        <v>1.61</v>
      </c>
      <c r="R65">
        <v>86.06</v>
      </c>
      <c r="S65">
        <v>1.39</v>
      </c>
      <c r="T65">
        <v>12.13</v>
      </c>
      <c r="U65">
        <v>4.04</v>
      </c>
      <c r="V65">
        <v>4.05</v>
      </c>
      <c r="W65">
        <v>205.58</v>
      </c>
      <c r="X65">
        <v>41.11</v>
      </c>
      <c r="Y65">
        <v>77.03</v>
      </c>
      <c r="Z65">
        <v>40.26</v>
      </c>
      <c r="AA65">
        <v>72.67</v>
      </c>
      <c r="AB65">
        <v>36.33</v>
      </c>
      <c r="AC65">
        <v>3.44</v>
      </c>
      <c r="AD65">
        <v>12.13</v>
      </c>
      <c r="AE65">
        <v>12.13</v>
      </c>
      <c r="AF65">
        <v>2.74</v>
      </c>
    </row>
    <row r="66" spans="1:32">
      <c r="A66" t="s">
        <v>108</v>
      </c>
      <c r="B66" s="75">
        <v>130.31</v>
      </c>
      <c r="C66" s="75">
        <v>0</v>
      </c>
      <c r="D66" s="135">
        <f t="shared" si="0"/>
        <v>94.5</v>
      </c>
      <c r="E66" s="75"/>
      <c r="F66" s="78">
        <v>11.91</v>
      </c>
      <c r="G66" s="78">
        <v>11.91</v>
      </c>
      <c r="H66" s="78">
        <v>12.21</v>
      </c>
      <c r="I66">
        <v>57.81</v>
      </c>
      <c r="J66">
        <v>133.87</v>
      </c>
      <c r="K66">
        <v>100.88</v>
      </c>
      <c r="L66">
        <v>1.32</v>
      </c>
      <c r="M66">
        <v>18.82</v>
      </c>
      <c r="N66" s="135">
        <v>31.5</v>
      </c>
      <c r="O66" s="135">
        <v>31.5</v>
      </c>
      <c r="P66" s="135">
        <v>31.5</v>
      </c>
      <c r="Q66">
        <v>1.61</v>
      </c>
      <c r="R66">
        <v>75.680000000000007</v>
      </c>
      <c r="S66">
        <v>1.39</v>
      </c>
      <c r="T66">
        <v>12.59</v>
      </c>
      <c r="U66">
        <v>4.2</v>
      </c>
      <c r="V66">
        <v>4.1900000000000004</v>
      </c>
      <c r="W66">
        <v>187.83</v>
      </c>
      <c r="X66">
        <v>37.56</v>
      </c>
      <c r="Y66">
        <v>72.58</v>
      </c>
      <c r="Z66">
        <v>38.01</v>
      </c>
      <c r="AA66">
        <v>70.67</v>
      </c>
      <c r="AB66">
        <v>35.33</v>
      </c>
      <c r="AC66">
        <v>3.56</v>
      </c>
      <c r="AD66">
        <v>13.03</v>
      </c>
      <c r="AE66">
        <v>13.03</v>
      </c>
      <c r="AF66">
        <v>2.74</v>
      </c>
    </row>
    <row r="67" spans="1:32">
      <c r="A67" t="s">
        <v>109</v>
      </c>
      <c r="B67" s="75">
        <v>130.31</v>
      </c>
      <c r="C67" s="75">
        <v>0</v>
      </c>
      <c r="D67" s="135">
        <f t="shared" si="0"/>
        <v>94.5</v>
      </c>
      <c r="E67" s="75"/>
      <c r="F67" s="78">
        <v>10.69</v>
      </c>
      <c r="G67" s="78">
        <v>10.69</v>
      </c>
      <c r="H67" s="78">
        <v>10.96</v>
      </c>
      <c r="I67">
        <v>57.81</v>
      </c>
      <c r="J67">
        <v>133.87</v>
      </c>
      <c r="K67">
        <v>100.88</v>
      </c>
      <c r="L67">
        <v>1.4</v>
      </c>
      <c r="M67">
        <v>19.420000000000002</v>
      </c>
      <c r="N67" s="135">
        <v>31.5</v>
      </c>
      <c r="O67" s="135">
        <v>31.5</v>
      </c>
      <c r="P67" s="135">
        <v>31.5</v>
      </c>
      <c r="Q67">
        <v>1.61</v>
      </c>
      <c r="R67">
        <v>65.66</v>
      </c>
      <c r="S67">
        <v>1.44</v>
      </c>
      <c r="T67">
        <v>13.45</v>
      </c>
      <c r="U67">
        <v>4.49</v>
      </c>
      <c r="V67">
        <v>4.4800000000000004</v>
      </c>
      <c r="W67">
        <v>170.08</v>
      </c>
      <c r="X67">
        <v>34.01</v>
      </c>
      <c r="Y67">
        <v>67.650000000000006</v>
      </c>
      <c r="Z67">
        <v>35.33</v>
      </c>
      <c r="AA67">
        <v>67.34</v>
      </c>
      <c r="AB67">
        <v>33.659999999999997</v>
      </c>
      <c r="AC67">
        <v>3.91</v>
      </c>
      <c r="AD67">
        <v>15.17</v>
      </c>
      <c r="AE67">
        <v>15.17</v>
      </c>
      <c r="AF67">
        <v>2.74</v>
      </c>
    </row>
    <row r="68" spans="1:32">
      <c r="A68" t="s">
        <v>110</v>
      </c>
      <c r="B68" s="75">
        <v>130.31</v>
      </c>
      <c r="C68" s="75">
        <v>0</v>
      </c>
      <c r="D68" s="135">
        <f t="shared" ref="D68:D98" si="1">N68+O68+P68</f>
        <v>94.5</v>
      </c>
      <c r="E68" s="75"/>
      <c r="F68" s="78">
        <v>9.35</v>
      </c>
      <c r="G68" s="78">
        <v>9.35</v>
      </c>
      <c r="H68" s="78">
        <v>9.58</v>
      </c>
      <c r="I68">
        <v>57.81</v>
      </c>
      <c r="J68">
        <v>133.87</v>
      </c>
      <c r="K68">
        <v>100.88</v>
      </c>
      <c r="L68">
        <v>1.4</v>
      </c>
      <c r="M68">
        <v>19.86</v>
      </c>
      <c r="N68" s="135">
        <v>31.5</v>
      </c>
      <c r="O68" s="135">
        <v>31.5</v>
      </c>
      <c r="P68" s="135">
        <v>31.5</v>
      </c>
      <c r="Q68">
        <v>1.61</v>
      </c>
      <c r="R68">
        <v>56.03</v>
      </c>
      <c r="S68">
        <v>1.44</v>
      </c>
      <c r="T68">
        <v>14.56</v>
      </c>
      <c r="U68">
        <v>4.8600000000000003</v>
      </c>
      <c r="V68">
        <v>4.8499999999999996</v>
      </c>
      <c r="W68">
        <v>142.54</v>
      </c>
      <c r="X68">
        <v>28.51</v>
      </c>
      <c r="Y68">
        <v>61.96</v>
      </c>
      <c r="Z68">
        <v>32.229999999999997</v>
      </c>
      <c r="AA68">
        <v>62.67</v>
      </c>
      <c r="AB68">
        <v>31.33</v>
      </c>
      <c r="AC68">
        <v>4</v>
      </c>
      <c r="AD68">
        <v>15.88</v>
      </c>
      <c r="AE68">
        <v>15.88</v>
      </c>
      <c r="AF68">
        <v>2.74</v>
      </c>
    </row>
    <row r="69" spans="1:32">
      <c r="A69" t="s">
        <v>111</v>
      </c>
      <c r="B69" s="75">
        <v>130.31</v>
      </c>
      <c r="C69" s="75">
        <v>0</v>
      </c>
      <c r="D69" s="135">
        <f t="shared" si="1"/>
        <v>94.5</v>
      </c>
      <c r="E69" s="75"/>
      <c r="F69" s="78">
        <v>7.89</v>
      </c>
      <c r="G69" s="78">
        <v>7.89</v>
      </c>
      <c r="H69" s="78">
        <v>8.08</v>
      </c>
      <c r="I69">
        <v>57.81</v>
      </c>
      <c r="J69">
        <v>133.87</v>
      </c>
      <c r="K69">
        <v>100.88</v>
      </c>
      <c r="L69">
        <v>1.4</v>
      </c>
      <c r="M69">
        <v>20.3</v>
      </c>
      <c r="N69" s="135">
        <v>31.5</v>
      </c>
      <c r="O69" s="135">
        <v>31.5</v>
      </c>
      <c r="P69" s="135">
        <v>31.5</v>
      </c>
      <c r="Q69">
        <v>1.61</v>
      </c>
      <c r="R69">
        <v>45.96</v>
      </c>
      <c r="S69">
        <v>1.44</v>
      </c>
      <c r="T69">
        <v>16.829999999999998</v>
      </c>
      <c r="U69">
        <v>5.61</v>
      </c>
      <c r="V69">
        <v>5.6</v>
      </c>
      <c r="W69">
        <v>124.14</v>
      </c>
      <c r="X69">
        <v>24.83</v>
      </c>
      <c r="Y69">
        <v>52.5</v>
      </c>
      <c r="Z69">
        <v>28.71</v>
      </c>
      <c r="AA69">
        <v>56.67</v>
      </c>
      <c r="AB69">
        <v>28.33</v>
      </c>
      <c r="AC69">
        <v>4.22</v>
      </c>
      <c r="AD69">
        <v>17.489999999999998</v>
      </c>
      <c r="AE69">
        <v>17.489999999999998</v>
      </c>
      <c r="AF69">
        <v>2.74</v>
      </c>
    </row>
    <row r="70" spans="1:32">
      <c r="A70" t="s">
        <v>112</v>
      </c>
      <c r="B70" s="75">
        <v>130.31</v>
      </c>
      <c r="C70" s="75">
        <v>0</v>
      </c>
      <c r="D70" s="135">
        <f t="shared" si="1"/>
        <v>89.8</v>
      </c>
      <c r="E70" s="75"/>
      <c r="F70" s="78">
        <v>6.35</v>
      </c>
      <c r="G70" s="78">
        <v>6.35</v>
      </c>
      <c r="H70" s="78">
        <v>6.51</v>
      </c>
      <c r="I70">
        <v>57.81</v>
      </c>
      <c r="J70">
        <v>133.87</v>
      </c>
      <c r="K70">
        <v>100.88</v>
      </c>
      <c r="L70">
        <v>1.4</v>
      </c>
      <c r="M70">
        <v>20.69</v>
      </c>
      <c r="N70" s="135">
        <v>32.97</v>
      </c>
      <c r="O70" s="135">
        <v>32.97</v>
      </c>
      <c r="P70" s="135">
        <v>23.86</v>
      </c>
      <c r="Q70">
        <v>1.61</v>
      </c>
      <c r="R70">
        <v>35.369999999999997</v>
      </c>
      <c r="S70">
        <v>1.44</v>
      </c>
      <c r="T70">
        <v>19</v>
      </c>
      <c r="U70">
        <v>6.34</v>
      </c>
      <c r="V70">
        <v>6.33</v>
      </c>
      <c r="W70">
        <v>104.45</v>
      </c>
      <c r="X70">
        <v>20.89</v>
      </c>
      <c r="Y70">
        <v>44.66</v>
      </c>
      <c r="Z70">
        <v>24.99</v>
      </c>
      <c r="AA70">
        <v>50</v>
      </c>
      <c r="AB70">
        <v>25</v>
      </c>
      <c r="AC70">
        <v>4.54</v>
      </c>
      <c r="AD70">
        <v>11.85</v>
      </c>
      <c r="AE70">
        <v>11.85</v>
      </c>
      <c r="AF70">
        <v>2.74</v>
      </c>
    </row>
    <row r="71" spans="1:32">
      <c r="A71" t="s">
        <v>113</v>
      </c>
      <c r="B71" s="75">
        <v>130.31</v>
      </c>
      <c r="C71" s="75">
        <v>0</v>
      </c>
      <c r="D71" s="135">
        <f t="shared" si="1"/>
        <v>65.64</v>
      </c>
      <c r="E71" s="75"/>
      <c r="F71" s="78">
        <v>4.83</v>
      </c>
      <c r="G71" s="78">
        <v>4.83</v>
      </c>
      <c r="H71" s="78">
        <v>4.9400000000000004</v>
      </c>
      <c r="I71">
        <v>57.81</v>
      </c>
      <c r="J71">
        <v>133.87</v>
      </c>
      <c r="K71">
        <v>100.88</v>
      </c>
      <c r="L71">
        <v>1.4</v>
      </c>
      <c r="M71">
        <v>20.99</v>
      </c>
      <c r="N71" s="135">
        <v>32.97</v>
      </c>
      <c r="O71" s="135">
        <v>20</v>
      </c>
      <c r="P71" s="135">
        <v>12.67</v>
      </c>
      <c r="Q71">
        <v>1.61</v>
      </c>
      <c r="R71">
        <v>25.07</v>
      </c>
      <c r="S71">
        <v>1.3</v>
      </c>
      <c r="T71">
        <v>20.260000000000002</v>
      </c>
      <c r="U71">
        <v>6.75</v>
      </c>
      <c r="V71">
        <v>6.76</v>
      </c>
      <c r="W71">
        <v>83.67</v>
      </c>
      <c r="X71">
        <v>16.73</v>
      </c>
      <c r="Y71">
        <v>37.11</v>
      </c>
      <c r="Z71">
        <v>19.760000000000002</v>
      </c>
      <c r="AA71">
        <v>40.67</v>
      </c>
      <c r="AB71">
        <v>20.329999999999998</v>
      </c>
      <c r="AC71">
        <v>4.55</v>
      </c>
      <c r="AD71">
        <v>12.88</v>
      </c>
      <c r="AE71">
        <v>12.88</v>
      </c>
      <c r="AF71">
        <v>2.74</v>
      </c>
    </row>
    <row r="72" spans="1:32">
      <c r="A72" t="s">
        <v>114</v>
      </c>
      <c r="B72" s="75">
        <v>130.31</v>
      </c>
      <c r="C72" s="75">
        <v>0</v>
      </c>
      <c r="D72" s="135">
        <f t="shared" si="1"/>
        <v>30.29</v>
      </c>
      <c r="E72" s="75"/>
      <c r="F72" s="78">
        <v>3.05</v>
      </c>
      <c r="G72" s="78">
        <v>3.05</v>
      </c>
      <c r="H72" s="78">
        <v>3.13</v>
      </c>
      <c r="I72">
        <v>57.81</v>
      </c>
      <c r="J72">
        <v>133.87</v>
      </c>
      <c r="K72">
        <v>100.88</v>
      </c>
      <c r="L72">
        <v>1.4</v>
      </c>
      <c r="M72">
        <v>21.22</v>
      </c>
      <c r="N72" s="135">
        <v>20.39</v>
      </c>
      <c r="O72" s="135">
        <v>5</v>
      </c>
      <c r="P72" s="135">
        <v>4.9000000000000004</v>
      </c>
      <c r="Q72">
        <v>1.61</v>
      </c>
      <c r="R72">
        <v>15.91</v>
      </c>
      <c r="S72">
        <v>1.3</v>
      </c>
      <c r="T72">
        <v>21.76</v>
      </c>
      <c r="U72">
        <v>7.25</v>
      </c>
      <c r="V72">
        <v>7.26</v>
      </c>
      <c r="W72">
        <v>64.58</v>
      </c>
      <c r="X72">
        <v>12.92</v>
      </c>
      <c r="Y72">
        <v>28.53</v>
      </c>
      <c r="Z72">
        <v>15.79</v>
      </c>
      <c r="AA72">
        <v>31.33</v>
      </c>
      <c r="AB72">
        <v>15.67</v>
      </c>
      <c r="AC72">
        <v>4.84</v>
      </c>
      <c r="AD72">
        <v>13.93</v>
      </c>
      <c r="AE72">
        <v>13.93</v>
      </c>
      <c r="AF72">
        <v>2.74</v>
      </c>
    </row>
    <row r="73" spans="1:32">
      <c r="A73" t="s">
        <v>115</v>
      </c>
      <c r="B73" s="75">
        <v>130.31</v>
      </c>
      <c r="C73" s="75">
        <v>0</v>
      </c>
      <c r="D73" s="135">
        <f t="shared" si="1"/>
        <v>10.26</v>
      </c>
      <c r="E73" s="75"/>
      <c r="F73" s="78">
        <v>1.55</v>
      </c>
      <c r="G73" s="78">
        <v>1.55</v>
      </c>
      <c r="H73" s="78">
        <v>1.59</v>
      </c>
      <c r="I73">
        <v>57.81</v>
      </c>
      <c r="J73">
        <v>133.87</v>
      </c>
      <c r="K73">
        <v>100.88</v>
      </c>
      <c r="L73">
        <v>1.4</v>
      </c>
      <c r="M73">
        <v>21.4</v>
      </c>
      <c r="N73" s="135">
        <v>8.65</v>
      </c>
      <c r="O73" s="135">
        <v>1</v>
      </c>
      <c r="P73" s="135">
        <v>0.61</v>
      </c>
      <c r="Q73">
        <v>1.61</v>
      </c>
      <c r="R73">
        <v>8.6</v>
      </c>
      <c r="S73">
        <v>1.3</v>
      </c>
      <c r="T73">
        <v>23.06</v>
      </c>
      <c r="U73">
        <v>7.69</v>
      </c>
      <c r="V73">
        <v>7.67</v>
      </c>
      <c r="W73">
        <v>46.83</v>
      </c>
      <c r="X73">
        <v>9.3699999999999992</v>
      </c>
      <c r="Y73">
        <v>20.66</v>
      </c>
      <c r="Z73">
        <v>11.71</v>
      </c>
      <c r="AA73">
        <v>26.67</v>
      </c>
      <c r="AB73">
        <v>13.33</v>
      </c>
      <c r="AC73">
        <v>5.28</v>
      </c>
      <c r="AD73">
        <v>15.22</v>
      </c>
      <c r="AE73">
        <v>15.22</v>
      </c>
      <c r="AF73">
        <v>2.74</v>
      </c>
    </row>
    <row r="74" spans="1:32">
      <c r="A74" t="s">
        <v>116</v>
      </c>
      <c r="B74" s="75">
        <v>130.31</v>
      </c>
      <c r="C74" s="75">
        <v>0</v>
      </c>
      <c r="D74" s="135">
        <f t="shared" si="1"/>
        <v>2.3200000000000003</v>
      </c>
      <c r="E74" s="75"/>
      <c r="F74" s="78">
        <v>0.35</v>
      </c>
      <c r="G74" s="78">
        <v>0.35</v>
      </c>
      <c r="H74" s="78">
        <v>0.35</v>
      </c>
      <c r="I74">
        <v>57.81</v>
      </c>
      <c r="J74">
        <v>133.87</v>
      </c>
      <c r="K74">
        <v>100.88</v>
      </c>
      <c r="L74">
        <v>1.4</v>
      </c>
      <c r="M74">
        <v>21.54</v>
      </c>
      <c r="N74" s="135">
        <v>1.82</v>
      </c>
      <c r="O74" s="135">
        <v>0.5</v>
      </c>
      <c r="P74" s="135">
        <v>0</v>
      </c>
      <c r="Q74">
        <v>1.61</v>
      </c>
      <c r="R74">
        <v>3.66</v>
      </c>
      <c r="S74">
        <v>1.3</v>
      </c>
      <c r="T74">
        <v>26.42</v>
      </c>
      <c r="U74">
        <v>8.81</v>
      </c>
      <c r="V74">
        <v>8.8000000000000007</v>
      </c>
      <c r="W74">
        <v>30.13</v>
      </c>
      <c r="X74">
        <v>6.03</v>
      </c>
      <c r="Y74">
        <v>14.12</v>
      </c>
      <c r="Z74">
        <v>7.7</v>
      </c>
      <c r="AA74">
        <v>13.33</v>
      </c>
      <c r="AB74">
        <v>6.67</v>
      </c>
      <c r="AC74">
        <v>5.24</v>
      </c>
      <c r="AD74">
        <v>16.78</v>
      </c>
      <c r="AE74">
        <v>16.78</v>
      </c>
      <c r="AF74">
        <v>2.74</v>
      </c>
    </row>
    <row r="75" spans="1:32">
      <c r="A75" t="s">
        <v>117</v>
      </c>
      <c r="B75" s="75">
        <v>130.31</v>
      </c>
      <c r="C75" s="75">
        <v>0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57.81</v>
      </c>
      <c r="J75">
        <v>133.87</v>
      </c>
      <c r="K75">
        <v>100.88</v>
      </c>
      <c r="L75">
        <v>1.4</v>
      </c>
      <c r="M75">
        <v>22.02</v>
      </c>
      <c r="N75" s="135">
        <v>0</v>
      </c>
      <c r="O75" s="135">
        <v>0</v>
      </c>
      <c r="P75" s="135">
        <v>0</v>
      </c>
      <c r="Q75">
        <v>1.61</v>
      </c>
      <c r="R75">
        <v>1.07</v>
      </c>
      <c r="S75">
        <v>1.3</v>
      </c>
      <c r="T75">
        <v>29.4</v>
      </c>
      <c r="U75">
        <v>9.8000000000000007</v>
      </c>
      <c r="V75">
        <v>9.8000000000000007</v>
      </c>
      <c r="W75">
        <v>17.739999999999998</v>
      </c>
      <c r="X75">
        <v>3.55</v>
      </c>
      <c r="Y75">
        <v>7.72</v>
      </c>
      <c r="Z75">
        <v>4.16</v>
      </c>
      <c r="AA75">
        <v>6.67</v>
      </c>
      <c r="AB75">
        <v>3.33</v>
      </c>
      <c r="AC75">
        <v>6.55</v>
      </c>
      <c r="AD75">
        <v>31.33</v>
      </c>
      <c r="AE75">
        <v>31.33</v>
      </c>
      <c r="AF75">
        <v>2.74</v>
      </c>
    </row>
    <row r="76" spans="1:32">
      <c r="A76" t="s">
        <v>118</v>
      </c>
      <c r="B76" s="75">
        <v>130.31</v>
      </c>
      <c r="C76" s="75">
        <v>0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57.81</v>
      </c>
      <c r="J76">
        <v>133.87</v>
      </c>
      <c r="K76">
        <v>100.88</v>
      </c>
      <c r="L76">
        <v>1.4</v>
      </c>
      <c r="M76">
        <v>22.36</v>
      </c>
      <c r="N76" s="135">
        <v>0</v>
      </c>
      <c r="O76" s="135">
        <v>0</v>
      </c>
      <c r="P76" s="135">
        <v>0</v>
      </c>
      <c r="Q76">
        <v>1.61</v>
      </c>
      <c r="R76">
        <v>0</v>
      </c>
      <c r="S76">
        <v>1.3</v>
      </c>
      <c r="T76">
        <v>32.17</v>
      </c>
      <c r="U76">
        <v>10.72</v>
      </c>
      <c r="V76">
        <v>10.72</v>
      </c>
      <c r="W76">
        <v>8.57</v>
      </c>
      <c r="X76">
        <v>1.71</v>
      </c>
      <c r="Y76">
        <v>3.9</v>
      </c>
      <c r="Z76">
        <v>1.05</v>
      </c>
      <c r="AA76">
        <v>0</v>
      </c>
      <c r="AB76">
        <v>0</v>
      </c>
      <c r="AC76">
        <v>8.2100000000000009</v>
      </c>
      <c r="AD76">
        <v>33</v>
      </c>
      <c r="AE76">
        <v>33</v>
      </c>
      <c r="AF76">
        <v>2.74</v>
      </c>
    </row>
    <row r="77" spans="1:32">
      <c r="A77" t="s">
        <v>119</v>
      </c>
      <c r="B77" s="75">
        <v>130.31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57.81</v>
      </c>
      <c r="J77">
        <v>133.87</v>
      </c>
      <c r="K77">
        <v>100.88</v>
      </c>
      <c r="L77">
        <v>1.4</v>
      </c>
      <c r="M77">
        <v>18.14</v>
      </c>
      <c r="N77" s="135">
        <v>0</v>
      </c>
      <c r="O77" s="135">
        <v>0</v>
      </c>
      <c r="P77" s="135">
        <v>0</v>
      </c>
      <c r="Q77">
        <v>1.61</v>
      </c>
      <c r="R77">
        <v>0</v>
      </c>
      <c r="S77">
        <v>1.3</v>
      </c>
      <c r="T77">
        <v>42.83</v>
      </c>
      <c r="U77">
        <v>14.28</v>
      </c>
      <c r="V77">
        <v>14.26</v>
      </c>
      <c r="W77">
        <v>1.33</v>
      </c>
      <c r="X77">
        <v>0.27</v>
      </c>
      <c r="Y77">
        <v>1.91</v>
      </c>
      <c r="Z77">
        <v>0</v>
      </c>
      <c r="AA77">
        <v>0</v>
      </c>
      <c r="AB77">
        <v>0</v>
      </c>
      <c r="AC77">
        <v>8.74</v>
      </c>
      <c r="AD77">
        <v>34.58</v>
      </c>
      <c r="AE77">
        <v>34.58</v>
      </c>
      <c r="AF77">
        <v>2.74</v>
      </c>
    </row>
    <row r="78" spans="1:32">
      <c r="A78" t="s">
        <v>120</v>
      </c>
      <c r="B78" s="75">
        <v>130.31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57.81</v>
      </c>
      <c r="J78">
        <v>133.87</v>
      </c>
      <c r="K78">
        <v>100.88</v>
      </c>
      <c r="L78">
        <v>1.4</v>
      </c>
      <c r="M78">
        <v>18.54</v>
      </c>
      <c r="N78" s="135">
        <v>0</v>
      </c>
      <c r="O78" s="135">
        <v>0</v>
      </c>
      <c r="P78" s="135">
        <v>0</v>
      </c>
      <c r="Q78">
        <v>1.61</v>
      </c>
      <c r="R78">
        <v>0</v>
      </c>
      <c r="S78">
        <v>1.3</v>
      </c>
      <c r="T78">
        <v>45.33</v>
      </c>
      <c r="U78">
        <v>15.11</v>
      </c>
      <c r="V78">
        <v>15.1</v>
      </c>
      <c r="W78">
        <v>0</v>
      </c>
      <c r="X78">
        <v>0</v>
      </c>
      <c r="Y78">
        <v>0.71</v>
      </c>
      <c r="Z78">
        <v>0</v>
      </c>
      <c r="AA78">
        <v>0</v>
      </c>
      <c r="AB78">
        <v>0</v>
      </c>
      <c r="AC78">
        <v>9.0399999999999991</v>
      </c>
      <c r="AD78">
        <v>36.700000000000003</v>
      </c>
      <c r="AE78">
        <v>36.700000000000003</v>
      </c>
      <c r="AF78">
        <v>2.74</v>
      </c>
    </row>
    <row r="79" spans="1:32">
      <c r="A79" t="s">
        <v>121</v>
      </c>
      <c r="B79" s="75">
        <v>130.31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57.81</v>
      </c>
      <c r="J79">
        <v>133.87</v>
      </c>
      <c r="K79">
        <v>100.88</v>
      </c>
      <c r="L79">
        <v>1.47</v>
      </c>
      <c r="M79">
        <v>19.14</v>
      </c>
      <c r="N79" s="135">
        <v>0</v>
      </c>
      <c r="O79" s="135">
        <v>0</v>
      </c>
      <c r="P79" s="135">
        <v>0</v>
      </c>
      <c r="Q79">
        <v>1.61</v>
      </c>
      <c r="R79">
        <v>0</v>
      </c>
      <c r="S79">
        <v>1.3</v>
      </c>
      <c r="T79">
        <v>48.83</v>
      </c>
      <c r="U79">
        <v>16.28</v>
      </c>
      <c r="V79">
        <v>16.260000000000002</v>
      </c>
      <c r="W79">
        <v>0</v>
      </c>
      <c r="X79">
        <v>0</v>
      </c>
      <c r="Y79">
        <v>0.23</v>
      </c>
      <c r="Z79">
        <v>0</v>
      </c>
      <c r="AA79">
        <v>0</v>
      </c>
      <c r="AB79">
        <v>0</v>
      </c>
      <c r="AC79">
        <v>9.35</v>
      </c>
      <c r="AD79">
        <v>28.54</v>
      </c>
      <c r="AE79">
        <v>28.54</v>
      </c>
      <c r="AF79">
        <v>2.74</v>
      </c>
    </row>
    <row r="80" spans="1:32">
      <c r="A80" t="s">
        <v>122</v>
      </c>
      <c r="B80" s="75">
        <v>130.31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57.81</v>
      </c>
      <c r="J80">
        <v>133.87</v>
      </c>
      <c r="K80">
        <v>100.88</v>
      </c>
      <c r="L80">
        <v>1.47</v>
      </c>
      <c r="M80">
        <v>19.54</v>
      </c>
      <c r="N80" s="135">
        <v>0</v>
      </c>
      <c r="O80" s="135">
        <v>0</v>
      </c>
      <c r="P80" s="135">
        <v>0</v>
      </c>
      <c r="Q80">
        <v>1.61</v>
      </c>
      <c r="R80">
        <v>0</v>
      </c>
      <c r="S80">
        <v>1.3</v>
      </c>
      <c r="T80">
        <v>52.33</v>
      </c>
      <c r="U80">
        <v>17.440000000000001</v>
      </c>
      <c r="V80">
        <v>17.440000000000001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9.65</v>
      </c>
      <c r="AD80">
        <v>29.32</v>
      </c>
      <c r="AE80">
        <v>29.32</v>
      </c>
      <c r="AF80">
        <v>2.74</v>
      </c>
    </row>
    <row r="81" spans="1:32">
      <c r="A81" t="s">
        <v>123</v>
      </c>
      <c r="B81" s="75">
        <v>130.31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57.81</v>
      </c>
      <c r="J81">
        <v>133.87</v>
      </c>
      <c r="K81">
        <v>100.88</v>
      </c>
      <c r="L81">
        <v>1.47</v>
      </c>
      <c r="M81">
        <v>19.940000000000001</v>
      </c>
      <c r="N81" s="135">
        <v>0</v>
      </c>
      <c r="O81" s="135">
        <v>0</v>
      </c>
      <c r="P81" s="135">
        <v>0</v>
      </c>
      <c r="Q81">
        <v>1.61</v>
      </c>
      <c r="R81">
        <v>0</v>
      </c>
      <c r="S81">
        <v>1.3</v>
      </c>
      <c r="T81">
        <v>46.83</v>
      </c>
      <c r="U81">
        <v>15.61</v>
      </c>
      <c r="V81">
        <v>15.6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10.210000000000001</v>
      </c>
      <c r="AD81">
        <v>30.33</v>
      </c>
      <c r="AE81">
        <v>30.33</v>
      </c>
      <c r="AF81">
        <v>2.74</v>
      </c>
    </row>
    <row r="82" spans="1:32">
      <c r="A82" t="s">
        <v>124</v>
      </c>
      <c r="B82" s="75">
        <v>130.31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57.81</v>
      </c>
      <c r="J82">
        <v>133.87</v>
      </c>
      <c r="K82">
        <v>100.88</v>
      </c>
      <c r="L82">
        <v>1.47</v>
      </c>
      <c r="M82">
        <v>20.14</v>
      </c>
      <c r="N82" s="135">
        <v>0</v>
      </c>
      <c r="O82" s="135">
        <v>0</v>
      </c>
      <c r="P82" s="135">
        <v>0</v>
      </c>
      <c r="Q82">
        <v>1.61</v>
      </c>
      <c r="R82">
        <v>0</v>
      </c>
      <c r="S82">
        <v>1.3</v>
      </c>
      <c r="T82">
        <v>48.33</v>
      </c>
      <c r="U82">
        <v>16.11</v>
      </c>
      <c r="V82">
        <v>16.100000000000001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11</v>
      </c>
      <c r="AD82">
        <v>31.28</v>
      </c>
      <c r="AE82">
        <v>31.28</v>
      </c>
      <c r="AF82">
        <v>2.74</v>
      </c>
    </row>
    <row r="83" spans="1:32">
      <c r="A83" t="s">
        <v>125</v>
      </c>
      <c r="B83" s="75">
        <v>130.31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57.81</v>
      </c>
      <c r="J83">
        <v>133.87</v>
      </c>
      <c r="K83">
        <v>100.88</v>
      </c>
      <c r="L83">
        <v>1.47</v>
      </c>
      <c r="M83">
        <v>20.11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1.3</v>
      </c>
      <c r="T83">
        <v>49.99</v>
      </c>
      <c r="U83">
        <v>16.66</v>
      </c>
      <c r="V83">
        <v>16.66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8.9700000000000006</v>
      </c>
      <c r="AD83">
        <v>31.96</v>
      </c>
      <c r="AE83">
        <v>31.96</v>
      </c>
      <c r="AF83">
        <v>2.74</v>
      </c>
    </row>
    <row r="84" spans="1:32">
      <c r="A84" t="s">
        <v>126</v>
      </c>
      <c r="B84" s="75">
        <v>130.31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57.81</v>
      </c>
      <c r="J84">
        <v>133.87</v>
      </c>
      <c r="K84">
        <v>100.88</v>
      </c>
      <c r="L84">
        <v>1.47</v>
      </c>
      <c r="M84">
        <v>20.2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1.3</v>
      </c>
      <c r="T84">
        <v>51.95</v>
      </c>
      <c r="U84">
        <v>17.32</v>
      </c>
      <c r="V84">
        <v>17.309999999999999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9.0399999999999991</v>
      </c>
      <c r="AD84">
        <v>32.31</v>
      </c>
      <c r="AE84">
        <v>32.31</v>
      </c>
      <c r="AF84">
        <v>2.74</v>
      </c>
    </row>
    <row r="85" spans="1:32">
      <c r="A85" t="s">
        <v>127</v>
      </c>
      <c r="B85" s="75">
        <v>130.31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57.81</v>
      </c>
      <c r="J85">
        <v>133.87</v>
      </c>
      <c r="K85">
        <v>100.88</v>
      </c>
      <c r="L85">
        <v>1.47</v>
      </c>
      <c r="M85">
        <v>19.86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1.3</v>
      </c>
      <c r="T85">
        <v>52.57</v>
      </c>
      <c r="U85">
        <v>17.52</v>
      </c>
      <c r="V85">
        <v>17.53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9.2899999999999991</v>
      </c>
      <c r="AD85">
        <v>32.64</v>
      </c>
      <c r="AE85">
        <v>32.64</v>
      </c>
      <c r="AF85">
        <v>2.74</v>
      </c>
    </row>
    <row r="86" spans="1:32">
      <c r="A86" t="s">
        <v>128</v>
      </c>
      <c r="B86" s="75">
        <v>130.31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57.81</v>
      </c>
      <c r="J86">
        <v>133.87</v>
      </c>
      <c r="K86">
        <v>100.88</v>
      </c>
      <c r="L86">
        <v>1.47</v>
      </c>
      <c r="M86">
        <v>19.45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1.3</v>
      </c>
      <c r="T86">
        <v>52.65</v>
      </c>
      <c r="U86">
        <v>17.55</v>
      </c>
      <c r="V86">
        <v>17.559999999999999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9.3800000000000008</v>
      </c>
      <c r="AD86">
        <v>32.75</v>
      </c>
      <c r="AE86">
        <v>32.75</v>
      </c>
      <c r="AF86">
        <v>2.74</v>
      </c>
    </row>
    <row r="87" spans="1:32">
      <c r="A87" t="s">
        <v>129</v>
      </c>
      <c r="B87" s="75">
        <v>130.31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57.81</v>
      </c>
      <c r="J87">
        <v>133.87</v>
      </c>
      <c r="K87">
        <v>100.88</v>
      </c>
      <c r="L87">
        <v>1.47</v>
      </c>
      <c r="M87">
        <v>18.89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1.3</v>
      </c>
      <c r="T87">
        <v>52.77</v>
      </c>
      <c r="U87">
        <v>17.59</v>
      </c>
      <c r="V87">
        <v>17.579999999999998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9.69</v>
      </c>
      <c r="AD87">
        <v>33.17</v>
      </c>
      <c r="AE87">
        <v>33.17</v>
      </c>
      <c r="AF87">
        <v>2.74</v>
      </c>
    </row>
    <row r="88" spans="1:32">
      <c r="A88" t="s">
        <v>130</v>
      </c>
      <c r="B88" s="75">
        <v>130.31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57.81</v>
      </c>
      <c r="J88">
        <v>133.87</v>
      </c>
      <c r="K88">
        <v>100.88</v>
      </c>
      <c r="L88">
        <v>1.47</v>
      </c>
      <c r="M88">
        <v>21.59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1.3</v>
      </c>
      <c r="T88">
        <v>52.86</v>
      </c>
      <c r="U88">
        <v>17.62</v>
      </c>
      <c r="V88">
        <v>17.62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10.119999999999999</v>
      </c>
      <c r="AD88">
        <v>34.31</v>
      </c>
      <c r="AE88">
        <v>34.31</v>
      </c>
      <c r="AF88">
        <v>2.74</v>
      </c>
    </row>
    <row r="89" spans="1:32">
      <c r="A89" t="s">
        <v>131</v>
      </c>
      <c r="B89" s="75">
        <v>130.31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57.81</v>
      </c>
      <c r="J89">
        <v>133.87</v>
      </c>
      <c r="K89">
        <v>100.88</v>
      </c>
      <c r="L89">
        <v>1.47</v>
      </c>
      <c r="M89">
        <v>21.35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1.3</v>
      </c>
      <c r="T89">
        <v>45.49</v>
      </c>
      <c r="U89">
        <v>15.16</v>
      </c>
      <c r="V89">
        <v>15.18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8.23</v>
      </c>
      <c r="AD89">
        <v>32.01</v>
      </c>
      <c r="AE89">
        <v>32.01</v>
      </c>
      <c r="AF89">
        <v>2.74</v>
      </c>
    </row>
    <row r="90" spans="1:32">
      <c r="A90" t="s">
        <v>132</v>
      </c>
      <c r="B90" s="75">
        <v>130.31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57.81</v>
      </c>
      <c r="J90">
        <v>133.87</v>
      </c>
      <c r="K90">
        <v>100.88</v>
      </c>
      <c r="L90">
        <v>1.47</v>
      </c>
      <c r="M90">
        <v>21.07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1.3</v>
      </c>
      <c r="T90">
        <v>45.81</v>
      </c>
      <c r="U90">
        <v>15.27</v>
      </c>
      <c r="V90">
        <v>15.28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8.32</v>
      </c>
      <c r="AD90">
        <v>32.71</v>
      </c>
      <c r="AE90">
        <v>32.71</v>
      </c>
      <c r="AF90">
        <v>2.74</v>
      </c>
    </row>
    <row r="91" spans="1:32">
      <c r="A91" t="s">
        <v>133</v>
      </c>
      <c r="B91" s="75">
        <v>130.31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57.81</v>
      </c>
      <c r="J91">
        <v>133.87</v>
      </c>
      <c r="K91">
        <v>100.88</v>
      </c>
      <c r="L91">
        <v>1.47</v>
      </c>
      <c r="M91">
        <v>20.63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1.25</v>
      </c>
      <c r="T91">
        <v>46.45</v>
      </c>
      <c r="U91">
        <v>15.48</v>
      </c>
      <c r="V91">
        <v>15.49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8.49</v>
      </c>
      <c r="AD91">
        <v>33.270000000000003</v>
      </c>
      <c r="AE91">
        <v>33.270000000000003</v>
      </c>
      <c r="AF91">
        <v>2.74</v>
      </c>
    </row>
    <row r="92" spans="1:32">
      <c r="A92" t="s">
        <v>134</v>
      </c>
      <c r="B92" s="75">
        <v>130.31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57.81</v>
      </c>
      <c r="J92">
        <v>133.87</v>
      </c>
      <c r="K92">
        <v>100.88</v>
      </c>
      <c r="L92">
        <v>1.47</v>
      </c>
      <c r="M92">
        <v>17.7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1.25</v>
      </c>
      <c r="T92">
        <v>55.72</v>
      </c>
      <c r="U92">
        <v>18.57</v>
      </c>
      <c r="V92">
        <v>18.57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9.66</v>
      </c>
      <c r="AD92">
        <v>35.36</v>
      </c>
      <c r="AE92">
        <v>35.36</v>
      </c>
      <c r="AF92">
        <v>2.74</v>
      </c>
    </row>
    <row r="93" spans="1:32">
      <c r="A93" t="s">
        <v>135</v>
      </c>
      <c r="B93" s="75">
        <v>130.31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57.81</v>
      </c>
      <c r="J93">
        <v>133.87</v>
      </c>
      <c r="K93">
        <v>100.88</v>
      </c>
      <c r="L93">
        <v>1.47</v>
      </c>
      <c r="M93">
        <v>17.41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1.25</v>
      </c>
      <c r="T93">
        <v>55.48</v>
      </c>
      <c r="U93">
        <v>18.489999999999998</v>
      </c>
      <c r="V93">
        <v>18.5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9.74</v>
      </c>
      <c r="AD93">
        <v>35.729999999999997</v>
      </c>
      <c r="AE93">
        <v>35.729999999999997</v>
      </c>
      <c r="AF93">
        <v>2.74</v>
      </c>
    </row>
    <row r="94" spans="1:32">
      <c r="A94" t="s">
        <v>136</v>
      </c>
      <c r="B94" s="75">
        <v>130.31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57.81</v>
      </c>
      <c r="J94">
        <v>133.87</v>
      </c>
      <c r="K94">
        <v>100.88</v>
      </c>
      <c r="L94">
        <v>1.47</v>
      </c>
      <c r="M94">
        <v>17.34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1.25</v>
      </c>
      <c r="T94">
        <v>54.38</v>
      </c>
      <c r="U94">
        <v>18.13</v>
      </c>
      <c r="V94">
        <v>18.13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9.82</v>
      </c>
      <c r="AD94">
        <v>36.04</v>
      </c>
      <c r="AE94">
        <v>36.04</v>
      </c>
      <c r="AF94">
        <v>2.74</v>
      </c>
    </row>
    <row r="95" spans="1:32">
      <c r="A95" t="s">
        <v>137</v>
      </c>
      <c r="B95" s="75">
        <v>130.31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57.81</v>
      </c>
      <c r="J95">
        <v>133.87</v>
      </c>
      <c r="K95">
        <v>100.88</v>
      </c>
      <c r="L95">
        <v>1.4</v>
      </c>
      <c r="M95">
        <v>17.260000000000002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1.25</v>
      </c>
      <c r="T95">
        <v>53.8</v>
      </c>
      <c r="U95">
        <v>17.93</v>
      </c>
      <c r="V95">
        <v>17.940000000000001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9.84</v>
      </c>
      <c r="AD95">
        <v>36.54</v>
      </c>
      <c r="AE95">
        <v>36.54</v>
      </c>
      <c r="AF95">
        <v>2.74</v>
      </c>
    </row>
    <row r="96" spans="1:32">
      <c r="A96" t="s">
        <v>138</v>
      </c>
      <c r="B96" s="75">
        <v>130.31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57.81</v>
      </c>
      <c r="J96">
        <v>133.87</v>
      </c>
      <c r="K96">
        <v>100.88</v>
      </c>
      <c r="L96">
        <v>1.4</v>
      </c>
      <c r="M96">
        <v>18.59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1.25</v>
      </c>
      <c r="T96">
        <v>65.319999999999993</v>
      </c>
      <c r="U96">
        <v>21.77</v>
      </c>
      <c r="V96">
        <v>21.79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11.55</v>
      </c>
      <c r="AD96">
        <v>40.22</v>
      </c>
      <c r="AE96">
        <v>40.22</v>
      </c>
      <c r="AF96">
        <v>2.74</v>
      </c>
    </row>
    <row r="97" spans="1:36">
      <c r="A97" t="s">
        <v>139</v>
      </c>
      <c r="B97" s="75">
        <v>130.31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57.81</v>
      </c>
      <c r="J97">
        <v>133.87</v>
      </c>
      <c r="K97">
        <v>100.88</v>
      </c>
      <c r="L97">
        <v>1.4</v>
      </c>
      <c r="M97">
        <v>18.059999999999999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1.25</v>
      </c>
      <c r="T97">
        <v>63.83</v>
      </c>
      <c r="U97">
        <v>21.27</v>
      </c>
      <c r="V97">
        <v>21.28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10.88</v>
      </c>
      <c r="AD97">
        <v>39.22</v>
      </c>
      <c r="AE97">
        <v>39.22</v>
      </c>
      <c r="AF97">
        <v>2.74</v>
      </c>
    </row>
    <row r="98" spans="1:36">
      <c r="A98" t="s">
        <v>140</v>
      </c>
      <c r="B98" s="75">
        <v>130.31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57.81</v>
      </c>
      <c r="J98">
        <v>133.87</v>
      </c>
      <c r="K98">
        <v>100.88</v>
      </c>
      <c r="L98">
        <v>1.4</v>
      </c>
      <c r="M98">
        <v>17.239999999999998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1.25</v>
      </c>
      <c r="T98">
        <v>62.83</v>
      </c>
      <c r="U98">
        <v>20.94</v>
      </c>
      <c r="V98">
        <v>20.94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10.220000000000001</v>
      </c>
      <c r="AD98">
        <v>38.56</v>
      </c>
      <c r="AE98">
        <v>38.56</v>
      </c>
      <c r="AF98">
        <v>2.74</v>
      </c>
    </row>
    <row r="99" spans="1:36">
      <c r="A99" t="s">
        <v>141</v>
      </c>
      <c r="B99" s="75">
        <f>SUM(B3:B98)/4000</f>
        <v>3.0366724999999986</v>
      </c>
      <c r="C99" s="75">
        <f t="shared" ref="C99:L99" si="2">SUM(C3:C98)/4000</f>
        <v>0</v>
      </c>
      <c r="D99" s="135">
        <f t="shared" ref="D99" si="3">SUM(D3:D98)/4000</f>
        <v>0.93874000000000013</v>
      </c>
      <c r="E99" s="75"/>
      <c r="F99" s="78">
        <f t="shared" si="2"/>
        <v>0.12099500000000003</v>
      </c>
      <c r="G99" s="78">
        <f t="shared" si="2"/>
        <v>0.12099500000000003</v>
      </c>
      <c r="H99" s="78">
        <f t="shared" si="2"/>
        <v>0.12401</v>
      </c>
      <c r="I99">
        <f t="shared" si="2"/>
        <v>1.7817750000000059</v>
      </c>
      <c r="J99">
        <f t="shared" si="2"/>
        <v>3.2128800000000055</v>
      </c>
      <c r="K99">
        <f t="shared" si="2"/>
        <v>2.4211199999999988</v>
      </c>
      <c r="L99">
        <f t="shared" si="2"/>
        <v>3.1575000000000006E-2</v>
      </c>
      <c r="M99">
        <f t="shared" ref="M99:AB99" si="4">SUM(M3:M98)/4000</f>
        <v>0.31783</v>
      </c>
      <c r="N99" s="135">
        <f t="shared" si="4"/>
        <v>0.32983000000000007</v>
      </c>
      <c r="O99" s="135">
        <f t="shared" si="4"/>
        <v>0.309085</v>
      </c>
      <c r="P99" s="135">
        <f t="shared" si="4"/>
        <v>0.29982500000000001</v>
      </c>
      <c r="Q99">
        <f t="shared" si="4"/>
        <v>3.5730000000000026E-2</v>
      </c>
      <c r="R99">
        <f t="shared" si="4"/>
        <v>1.0090849999999998</v>
      </c>
      <c r="S99">
        <f t="shared" si="4"/>
        <v>3.1019999999999985E-2</v>
      </c>
      <c r="T99">
        <f t="shared" si="4"/>
        <v>0.68136499999999967</v>
      </c>
      <c r="U99">
        <f t="shared" si="4"/>
        <v>0.22712500000000005</v>
      </c>
      <c r="V99">
        <f t="shared" si="4"/>
        <v>0.22710500000000006</v>
      </c>
      <c r="W99">
        <f t="shared" si="4"/>
        <v>1.9273174999999998</v>
      </c>
      <c r="X99">
        <f t="shared" si="4"/>
        <v>0.38545249999999992</v>
      </c>
      <c r="Y99">
        <f t="shared" si="4"/>
        <v>0.69787749999999993</v>
      </c>
      <c r="Z99">
        <f t="shared" si="4"/>
        <v>0.3772625</v>
      </c>
      <c r="AA99">
        <f t="shared" si="4"/>
        <v>0.78186000000000022</v>
      </c>
      <c r="AB99">
        <f t="shared" si="4"/>
        <v>0.39088999999999996</v>
      </c>
      <c r="AC99">
        <f t="shared" ref="AC99:AJ99" si="5">SUM(AC3:AC98)/4000</f>
        <v>0.12773750000000006</v>
      </c>
      <c r="AD99">
        <f t="shared" si="5"/>
        <v>0.48910000000000003</v>
      </c>
      <c r="AE99">
        <f t="shared" si="5"/>
        <v>0.48910000000000003</v>
      </c>
      <c r="AF99">
        <f t="shared" si="5"/>
        <v>6.5760000000000096E-2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44982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17</v>
      </c>
      <c r="C28" s="136">
        <f>'IDT-1 Calculation'!DG28</f>
        <v>-7.1970000000000001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-9.8030000000000008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47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-47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53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-53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84.727999999999994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-84.727999999999994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74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-74</v>
      </c>
      <c r="G39" s="141">
        <f t="shared" si="0"/>
        <v>0</v>
      </c>
    </row>
    <row r="40" spans="1:7">
      <c r="A40" s="140" t="s">
        <v>82</v>
      </c>
      <c r="B40" s="136">
        <f>'IDT-1 Calculation'!DF40</f>
        <v>54.05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-54.05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31.012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-31.012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17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-17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43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30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-24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0.1381975</v>
      </c>
      <c r="C99" s="152">
        <f>SUM(C3:C98)/4000</f>
        <v>-1.7992500000000001E-3</v>
      </c>
      <c r="D99" s="152">
        <f>SUM(D3:D98)/4000</f>
        <v>0</v>
      </c>
      <c r="E99" s="152">
        <f>SUM(E3:E98)/4000</f>
        <v>0</v>
      </c>
      <c r="F99" s="152">
        <f>SUM(F3:F98)/4000</f>
        <v>-0.13639825000000003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44982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271.38428383307303</v>
      </c>
      <c r="L3">
        <v>0</v>
      </c>
      <c r="M3">
        <v>60.345926230145082</v>
      </c>
      <c r="N3">
        <v>51.498053873667132</v>
      </c>
      <c r="O3">
        <v>36.334691664313731</v>
      </c>
      <c r="P3">
        <v>14.442954742979564</v>
      </c>
      <c r="Q3">
        <v>3.8431030694803909</v>
      </c>
      <c r="R3">
        <v>3.0158546061863896</v>
      </c>
      <c r="S3">
        <v>3.9972632789489015</v>
      </c>
      <c r="T3">
        <v>0</v>
      </c>
      <c r="U3">
        <v>52.024292382927399</v>
      </c>
      <c r="V3">
        <v>9.1457353048101311</v>
      </c>
      <c r="W3">
        <v>5.0222041181558623</v>
      </c>
      <c r="X3">
        <v>43.41238280390597</v>
      </c>
      <c r="Y3">
        <v>0</v>
      </c>
      <c r="Z3">
        <v>2.893148641202254</v>
      </c>
      <c r="AA3">
        <v>0</v>
      </c>
      <c r="AB3">
        <v>0</v>
      </c>
      <c r="AC3">
        <v>0</v>
      </c>
      <c r="AD3">
        <v>0</v>
      </c>
      <c r="AE3">
        <v>0</v>
      </c>
      <c r="AF3">
        <v>5.6833007798998123</v>
      </c>
      <c r="AG3">
        <v>29.241852698914634</v>
      </c>
      <c r="AH3">
        <v>0</v>
      </c>
      <c r="AI3">
        <v>0</v>
      </c>
      <c r="AJ3">
        <v>0</v>
      </c>
      <c r="AK3">
        <v>11.343040412231264</v>
      </c>
      <c r="AL3">
        <v>40.081323096213453</v>
      </c>
      <c r="AM3">
        <v>2.3557781068670423</v>
      </c>
      <c r="AN3">
        <v>0</v>
      </c>
      <c r="AO3">
        <v>0</v>
      </c>
      <c r="AP3">
        <v>1.017886106449593</v>
      </c>
      <c r="AQ3">
        <v>0</v>
      </c>
      <c r="AR3">
        <v>17.154942988102693</v>
      </c>
      <c r="AS3">
        <v>14.251994622417032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28.360882558485223</v>
      </c>
      <c r="BB3">
        <f>SUM(B3:AZ3)-BA3</f>
        <v>650.12913080240628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271.38428383307303</v>
      </c>
      <c r="L4">
        <v>0</v>
      </c>
      <c r="M4">
        <v>60.345926230145082</v>
      </c>
      <c r="N4">
        <v>51.498053873667132</v>
      </c>
      <c r="O4">
        <v>36.334691664313731</v>
      </c>
      <c r="P4">
        <v>14.442954742979564</v>
      </c>
      <c r="Q4">
        <v>3.5278607782339892</v>
      </c>
      <c r="R4">
        <v>3.0158546061863896</v>
      </c>
      <c r="S4">
        <v>3.2029389623302218</v>
      </c>
      <c r="T4">
        <v>0</v>
      </c>
      <c r="U4">
        <v>52.024292382927399</v>
      </c>
      <c r="V4">
        <v>9.1457353048101311</v>
      </c>
      <c r="W4">
        <v>5.0222041181558623</v>
      </c>
      <c r="X4">
        <v>43.41238280390597</v>
      </c>
      <c r="Y4">
        <v>0</v>
      </c>
      <c r="Z4">
        <v>2.893148641202254</v>
      </c>
      <c r="AA4">
        <v>0</v>
      </c>
      <c r="AB4">
        <v>0</v>
      </c>
      <c r="AC4">
        <v>0</v>
      </c>
      <c r="AD4">
        <v>0</v>
      </c>
      <c r="AE4">
        <v>0</v>
      </c>
      <c r="AF4">
        <v>5.6833007798998123</v>
      </c>
      <c r="AG4">
        <v>29.241852698914634</v>
      </c>
      <c r="AH4">
        <v>0</v>
      </c>
      <c r="AI4">
        <v>0</v>
      </c>
      <c r="AJ4">
        <v>0</v>
      </c>
      <c r="AK4">
        <v>11.343040412231264</v>
      </c>
      <c r="AL4">
        <v>40.081323096213453</v>
      </c>
      <c r="AM4">
        <v>2.3557781068670423</v>
      </c>
      <c r="AN4">
        <v>0</v>
      </c>
      <c r="AO4">
        <v>0</v>
      </c>
      <c r="AP4">
        <v>1.017886106449593</v>
      </c>
      <c r="AQ4">
        <v>0</v>
      </c>
      <c r="AR4">
        <v>17.154942988102693</v>
      </c>
      <c r="AS4">
        <v>14.251994622417032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28.314502674276461</v>
      </c>
      <c r="BB4">
        <f t="shared" ref="BB4:BB67" si="0">SUM(B4:AZ4)-BA4</f>
        <v>649.06594407874979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271.38428383307303</v>
      </c>
      <c r="L5">
        <v>0</v>
      </c>
      <c r="M5">
        <v>60.345926230145082</v>
      </c>
      <c r="N5">
        <v>51.498053873667132</v>
      </c>
      <c r="O5">
        <v>36.334691664313731</v>
      </c>
      <c r="P5">
        <v>14.442954742979564</v>
      </c>
      <c r="Q5">
        <v>3.5278607782339892</v>
      </c>
      <c r="R5">
        <v>3.0153331233020699</v>
      </c>
      <c r="S5">
        <v>3.1953008682589292</v>
      </c>
      <c r="T5">
        <v>0</v>
      </c>
      <c r="U5">
        <v>52.024292382927399</v>
      </c>
      <c r="V5">
        <v>9.1457353048101311</v>
      </c>
      <c r="W5">
        <v>5.0222041181558623</v>
      </c>
      <c r="X5">
        <v>40.672127730236902</v>
      </c>
      <c r="Y5">
        <v>0</v>
      </c>
      <c r="Z5">
        <v>2.893148641202254</v>
      </c>
      <c r="AA5">
        <v>0</v>
      </c>
      <c r="AB5">
        <v>0</v>
      </c>
      <c r="AC5">
        <v>0</v>
      </c>
      <c r="AD5">
        <v>0</v>
      </c>
      <c r="AE5">
        <v>0</v>
      </c>
      <c r="AF5">
        <v>5.6833007798998123</v>
      </c>
      <c r="AG5">
        <v>29.241852698914634</v>
      </c>
      <c r="AH5">
        <v>0</v>
      </c>
      <c r="AI5">
        <v>0</v>
      </c>
      <c r="AJ5">
        <v>0</v>
      </c>
      <c r="AK5">
        <v>11.343040412231264</v>
      </c>
      <c r="AL5">
        <v>40.081323096213453</v>
      </c>
      <c r="AM5">
        <v>2.3557781068670423</v>
      </c>
      <c r="AN5">
        <v>0</v>
      </c>
      <c r="AO5">
        <v>0</v>
      </c>
      <c r="AP5">
        <v>1.017886106449593</v>
      </c>
      <c r="AQ5">
        <v>0</v>
      </c>
      <c r="AR5">
        <v>17.154942988102693</v>
      </c>
      <c r="AS5">
        <v>14.251994622417032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28.199618941880352</v>
      </c>
      <c r="BB5">
        <f t="shared" si="0"/>
        <v>646.43241316052126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271.38428383307303</v>
      </c>
      <c r="L6">
        <v>0</v>
      </c>
      <c r="M6">
        <v>60.345926230145082</v>
      </c>
      <c r="N6">
        <v>51.498053873667132</v>
      </c>
      <c r="O6">
        <v>36.334691664313731</v>
      </c>
      <c r="P6">
        <v>14.442954742979564</v>
      </c>
      <c r="Q6">
        <v>3.5278607782339892</v>
      </c>
      <c r="R6">
        <v>3.0153331233020699</v>
      </c>
      <c r="S6">
        <v>3.1953008682589292</v>
      </c>
      <c r="T6">
        <v>0</v>
      </c>
      <c r="U6">
        <v>52.024292382927399</v>
      </c>
      <c r="V6">
        <v>9.1457353048101311</v>
      </c>
      <c r="W6">
        <v>5.0222041181558623</v>
      </c>
      <c r="X6">
        <v>40.672127730236902</v>
      </c>
      <c r="Y6">
        <v>0</v>
      </c>
      <c r="Z6">
        <v>2.893148641202254</v>
      </c>
      <c r="AA6">
        <v>0</v>
      </c>
      <c r="AB6">
        <v>0</v>
      </c>
      <c r="AC6">
        <v>0</v>
      </c>
      <c r="AD6">
        <v>0</v>
      </c>
      <c r="AE6">
        <v>0</v>
      </c>
      <c r="AF6">
        <v>5.6833007798998123</v>
      </c>
      <c r="AG6">
        <v>29.241852698914634</v>
      </c>
      <c r="AH6">
        <v>0</v>
      </c>
      <c r="AI6">
        <v>0</v>
      </c>
      <c r="AJ6">
        <v>0</v>
      </c>
      <c r="AK6">
        <v>11.343040412231264</v>
      </c>
      <c r="AL6">
        <v>40.081323096213453</v>
      </c>
      <c r="AM6">
        <v>2.3557781068670423</v>
      </c>
      <c r="AN6">
        <v>0</v>
      </c>
      <c r="AO6">
        <v>0</v>
      </c>
      <c r="AP6">
        <v>1.017886106449593</v>
      </c>
      <c r="AQ6">
        <v>0</v>
      </c>
      <c r="AR6">
        <v>17.154942988102693</v>
      </c>
      <c r="AS6">
        <v>14.251994622417032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28.199618941880352</v>
      </c>
      <c r="BB6">
        <f t="shared" si="0"/>
        <v>646.43241316052126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271.38428383307303</v>
      </c>
      <c r="L7">
        <v>0</v>
      </c>
      <c r="M7">
        <v>60.345926230145082</v>
      </c>
      <c r="N7">
        <v>51.498053873667132</v>
      </c>
      <c r="O7">
        <v>36.334691664313731</v>
      </c>
      <c r="P7">
        <v>14.442954742979564</v>
      </c>
      <c r="Q7">
        <v>3.0158294988965735</v>
      </c>
      <c r="R7">
        <v>3.0167899660446933</v>
      </c>
      <c r="S7">
        <v>3.0157941048872705</v>
      </c>
      <c r="T7">
        <v>0</v>
      </c>
      <c r="U7">
        <v>41.618035307309427</v>
      </c>
      <c r="V7">
        <v>0</v>
      </c>
      <c r="W7">
        <v>5.0222041181558623</v>
      </c>
      <c r="X7">
        <v>40.672127730236902</v>
      </c>
      <c r="Y7">
        <v>0</v>
      </c>
      <c r="Z7">
        <v>2.893148641202254</v>
      </c>
      <c r="AA7">
        <v>0</v>
      </c>
      <c r="AB7">
        <v>0</v>
      </c>
      <c r="AC7">
        <v>0</v>
      </c>
      <c r="AD7">
        <v>0</v>
      </c>
      <c r="AE7">
        <v>0</v>
      </c>
      <c r="AF7">
        <v>5.6833007798998123</v>
      </c>
      <c r="AG7">
        <v>29.241852698914634</v>
      </c>
      <c r="AH7">
        <v>0</v>
      </c>
      <c r="AI7">
        <v>0</v>
      </c>
      <c r="AJ7">
        <v>0</v>
      </c>
      <c r="AK7">
        <v>11.343040412231264</v>
      </c>
      <c r="AL7">
        <v>27.01132638362736</v>
      </c>
      <c r="AM7">
        <v>2.3557781068670423</v>
      </c>
      <c r="AN7">
        <v>0</v>
      </c>
      <c r="AO7">
        <v>0</v>
      </c>
      <c r="AP7">
        <v>1.017886106449593</v>
      </c>
      <c r="AQ7">
        <v>0</v>
      </c>
      <c r="AR7">
        <v>16.57011578209142</v>
      </c>
      <c r="AS7">
        <v>14.251994622417032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26.78272862642249</v>
      </c>
      <c r="BB7">
        <f t="shared" si="0"/>
        <v>613.95240597698717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271.38428383307303</v>
      </c>
      <c r="L8">
        <v>0</v>
      </c>
      <c r="M8">
        <v>60.345926230145082</v>
      </c>
      <c r="N8">
        <v>51.498053873667132</v>
      </c>
      <c r="O8">
        <v>36.334691664313731</v>
      </c>
      <c r="P8">
        <v>14.442954742979564</v>
      </c>
      <c r="Q8">
        <v>3.0157256160648895</v>
      </c>
      <c r="R8">
        <v>3.0167899660446933</v>
      </c>
      <c r="S8">
        <v>3.0157941048872705</v>
      </c>
      <c r="T8">
        <v>0</v>
      </c>
      <c r="U8">
        <v>41.618035307309427</v>
      </c>
      <c r="V8">
        <v>0</v>
      </c>
      <c r="W8">
        <v>5.0222041181558623</v>
      </c>
      <c r="X8">
        <v>40.672127730236902</v>
      </c>
      <c r="Y8">
        <v>0</v>
      </c>
      <c r="Z8">
        <v>2.893148641202254</v>
      </c>
      <c r="AA8">
        <v>0</v>
      </c>
      <c r="AB8">
        <v>0</v>
      </c>
      <c r="AC8">
        <v>0</v>
      </c>
      <c r="AD8">
        <v>0</v>
      </c>
      <c r="AE8">
        <v>0</v>
      </c>
      <c r="AF8">
        <v>5.6833007798998123</v>
      </c>
      <c r="AG8">
        <v>29.241852698914634</v>
      </c>
      <c r="AH8">
        <v>0</v>
      </c>
      <c r="AI8">
        <v>0</v>
      </c>
      <c r="AJ8">
        <v>0</v>
      </c>
      <c r="AK8">
        <v>11.343040412231264</v>
      </c>
      <c r="AL8">
        <v>18.297995241903294</v>
      </c>
      <c r="AM8">
        <v>2.3557781068670423</v>
      </c>
      <c r="AN8">
        <v>0</v>
      </c>
      <c r="AO8">
        <v>0</v>
      </c>
      <c r="AP8">
        <v>1.017886106449593</v>
      </c>
      <c r="AQ8">
        <v>0</v>
      </c>
      <c r="AR8">
        <v>16.57011578209142</v>
      </c>
      <c r="AS8">
        <v>14.251994622417032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26.418507042396065</v>
      </c>
      <c r="BB8">
        <f t="shared" si="0"/>
        <v>605.60319253645798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271.38428383307303</v>
      </c>
      <c r="L9">
        <v>0</v>
      </c>
      <c r="M9">
        <v>60.345926230145082</v>
      </c>
      <c r="N9">
        <v>51.498053873667132</v>
      </c>
      <c r="O9">
        <v>36.334691664313731</v>
      </c>
      <c r="P9">
        <v>14.442954742979564</v>
      </c>
      <c r="Q9">
        <v>3.5093157028429447</v>
      </c>
      <c r="R9">
        <v>3.0167899660446933</v>
      </c>
      <c r="S9">
        <v>3.0157941048872705</v>
      </c>
      <c r="T9">
        <v>0</v>
      </c>
      <c r="U9">
        <v>51.918817697145741</v>
      </c>
      <c r="V9">
        <v>0</v>
      </c>
      <c r="W9">
        <v>5.0222041181558623</v>
      </c>
      <c r="X9">
        <v>40.672127730236902</v>
      </c>
      <c r="Y9">
        <v>0</v>
      </c>
      <c r="Z9">
        <v>2.893148641202254</v>
      </c>
      <c r="AA9">
        <v>0</v>
      </c>
      <c r="AB9">
        <v>0</v>
      </c>
      <c r="AC9">
        <v>0</v>
      </c>
      <c r="AD9">
        <v>0</v>
      </c>
      <c r="AE9">
        <v>0</v>
      </c>
      <c r="AF9">
        <v>5.6833007798998123</v>
      </c>
      <c r="AG9">
        <v>29.241852698914634</v>
      </c>
      <c r="AH9">
        <v>0</v>
      </c>
      <c r="AI9">
        <v>0</v>
      </c>
      <c r="AJ9">
        <v>0</v>
      </c>
      <c r="AK9">
        <v>11.343040412231264</v>
      </c>
      <c r="AL9">
        <v>27.01132638362736</v>
      </c>
      <c r="AM9">
        <v>2.3557781068670423</v>
      </c>
      <c r="AN9">
        <v>0</v>
      </c>
      <c r="AO9">
        <v>0</v>
      </c>
      <c r="AP9">
        <v>1.017886106449593</v>
      </c>
      <c r="AQ9">
        <v>0</v>
      </c>
      <c r="AR9">
        <v>16.57011578209142</v>
      </c>
      <c r="AS9">
        <v>14.251994622417032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27.233929053642605</v>
      </c>
      <c r="BB9">
        <f t="shared" si="0"/>
        <v>624.29547414354988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271.38428383307303</v>
      </c>
      <c r="L10">
        <v>0</v>
      </c>
      <c r="M10">
        <v>60.345926230145082</v>
      </c>
      <c r="N10">
        <v>51.498053873667132</v>
      </c>
      <c r="O10">
        <v>36.334691664313731</v>
      </c>
      <c r="P10">
        <v>14.442954742979564</v>
      </c>
      <c r="Q10">
        <v>3.5093157028429447</v>
      </c>
      <c r="R10">
        <v>3.0167899660446933</v>
      </c>
      <c r="S10">
        <v>3.0157941048872705</v>
      </c>
      <c r="T10">
        <v>0</v>
      </c>
      <c r="U10">
        <v>52.024292382927399</v>
      </c>
      <c r="V10">
        <v>0</v>
      </c>
      <c r="W10">
        <v>5.0222041181558623</v>
      </c>
      <c r="X10">
        <v>40.672127730236902</v>
      </c>
      <c r="Y10">
        <v>0</v>
      </c>
      <c r="Z10">
        <v>2.893148641202254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5.6833007798998123</v>
      </c>
      <c r="AG10">
        <v>29.241852698914634</v>
      </c>
      <c r="AH10">
        <v>0</v>
      </c>
      <c r="AI10">
        <v>0</v>
      </c>
      <c r="AJ10">
        <v>0</v>
      </c>
      <c r="AK10">
        <v>11.343040412231264</v>
      </c>
      <c r="AL10">
        <v>27.01132638362736</v>
      </c>
      <c r="AM10">
        <v>2.3557781068670423</v>
      </c>
      <c r="AN10">
        <v>0</v>
      </c>
      <c r="AO10">
        <v>0</v>
      </c>
      <c r="AP10">
        <v>1.017886106449593</v>
      </c>
      <c r="AQ10">
        <v>0</v>
      </c>
      <c r="AR10">
        <v>16.57011578209142</v>
      </c>
      <c r="AS10">
        <v>14.251994622417032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27.23833789550828</v>
      </c>
      <c r="BB10">
        <f t="shared" si="0"/>
        <v>624.39653998746576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271.38428383307303</v>
      </c>
      <c r="L11">
        <v>0</v>
      </c>
      <c r="M11">
        <v>60.345926230145082</v>
      </c>
      <c r="N11">
        <v>51.498053873667132</v>
      </c>
      <c r="O11">
        <v>36.334691664313731</v>
      </c>
      <c r="P11">
        <v>14.442954742979564</v>
      </c>
      <c r="Q11">
        <v>3.5093157028429447</v>
      </c>
      <c r="R11">
        <v>3.016848396516377</v>
      </c>
      <c r="S11">
        <v>3.015881312548748</v>
      </c>
      <c r="T11">
        <v>0</v>
      </c>
      <c r="U11">
        <v>52.024292382927399</v>
      </c>
      <c r="V11">
        <v>0</v>
      </c>
      <c r="W11">
        <v>5.0222041181558623</v>
      </c>
      <c r="X11">
        <v>15.078260656087473</v>
      </c>
      <c r="Y11">
        <v>0</v>
      </c>
      <c r="Z11">
        <v>2.893148641202254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5.6833007798998123</v>
      </c>
      <c r="AG11">
        <v>29.241852698914634</v>
      </c>
      <c r="AH11">
        <v>0</v>
      </c>
      <c r="AI11">
        <v>0</v>
      </c>
      <c r="AJ11">
        <v>0</v>
      </c>
      <c r="AK11">
        <v>11.343040412231264</v>
      </c>
      <c r="AL11">
        <v>27.01132638362736</v>
      </c>
      <c r="AM11">
        <v>2.3557781068670423</v>
      </c>
      <c r="AN11">
        <v>0</v>
      </c>
      <c r="AO11">
        <v>0</v>
      </c>
      <c r="AP11">
        <v>1.017886106449593</v>
      </c>
      <c r="AQ11">
        <v>0</v>
      </c>
      <c r="AR11">
        <v>16.57011578209142</v>
      </c>
      <c r="AS11">
        <v>13.955078096430805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26.156109228696579</v>
      </c>
      <c r="BB11">
        <f t="shared" si="0"/>
        <v>599.58813069227506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271.38428383307303</v>
      </c>
      <c r="L12">
        <v>0</v>
      </c>
      <c r="M12">
        <v>60.345926230145082</v>
      </c>
      <c r="N12">
        <v>51.498053873667132</v>
      </c>
      <c r="O12">
        <v>36.334691664313731</v>
      </c>
      <c r="P12">
        <v>14.442954742979564</v>
      </c>
      <c r="Q12">
        <v>3.5093157028429447</v>
      </c>
      <c r="R12">
        <v>3.016848396516377</v>
      </c>
      <c r="S12">
        <v>3.015881312548748</v>
      </c>
      <c r="T12">
        <v>0</v>
      </c>
      <c r="U12">
        <v>52.024292382927399</v>
      </c>
      <c r="V12">
        <v>0</v>
      </c>
      <c r="W12">
        <v>5.0222041181558623</v>
      </c>
      <c r="X12">
        <v>15.078260656087473</v>
      </c>
      <c r="Y12">
        <v>0</v>
      </c>
      <c r="Z12">
        <v>2.893148641202254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5.6833007798998123</v>
      </c>
      <c r="AG12">
        <v>29.241852698914634</v>
      </c>
      <c r="AH12">
        <v>0</v>
      </c>
      <c r="AI12">
        <v>0</v>
      </c>
      <c r="AJ12">
        <v>0</v>
      </c>
      <c r="AK12">
        <v>11.343040412231264</v>
      </c>
      <c r="AL12">
        <v>27.01132638362736</v>
      </c>
      <c r="AM12">
        <v>2.3557781068670423</v>
      </c>
      <c r="AN12">
        <v>0</v>
      </c>
      <c r="AO12">
        <v>0</v>
      </c>
      <c r="AP12">
        <v>1.017886106449593</v>
      </c>
      <c r="AQ12">
        <v>0</v>
      </c>
      <c r="AR12">
        <v>16.57011578209142</v>
      </c>
      <c r="AS12">
        <v>13.955078096430805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26.156109228696579</v>
      </c>
      <c r="BB12">
        <f t="shared" si="0"/>
        <v>599.58813069227506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271.38428383307303</v>
      </c>
      <c r="L13">
        <v>0</v>
      </c>
      <c r="M13">
        <v>60.345926230145082</v>
      </c>
      <c r="N13">
        <v>51.498053873667132</v>
      </c>
      <c r="O13">
        <v>36.334691664313731</v>
      </c>
      <c r="P13">
        <v>14.442954742979564</v>
      </c>
      <c r="Q13">
        <v>3.5093157028429447</v>
      </c>
      <c r="R13">
        <v>3.016848396516377</v>
      </c>
      <c r="S13">
        <v>3.015881312548748</v>
      </c>
      <c r="T13">
        <v>0</v>
      </c>
      <c r="U13">
        <v>52.024292382927399</v>
      </c>
      <c r="V13">
        <v>0</v>
      </c>
      <c r="W13">
        <v>5.0222041181558623</v>
      </c>
      <c r="X13">
        <v>15.078260656087473</v>
      </c>
      <c r="Y13">
        <v>0</v>
      </c>
      <c r="Z13">
        <v>2.893148641202254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5.6833007798998123</v>
      </c>
      <c r="AG13">
        <v>29.241852698914634</v>
      </c>
      <c r="AH13">
        <v>0</v>
      </c>
      <c r="AI13">
        <v>0</v>
      </c>
      <c r="AJ13">
        <v>0</v>
      </c>
      <c r="AK13">
        <v>11.343040412231264</v>
      </c>
      <c r="AL13">
        <v>27.01132638362736</v>
      </c>
      <c r="AM13">
        <v>2.3557781068670423</v>
      </c>
      <c r="AN13">
        <v>0</v>
      </c>
      <c r="AO13">
        <v>0</v>
      </c>
      <c r="AP13">
        <v>1.017886106449593</v>
      </c>
      <c r="AQ13">
        <v>0</v>
      </c>
      <c r="AR13">
        <v>21.443679193487789</v>
      </c>
      <c r="AS13">
        <v>13.955078096430805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26.35982417929295</v>
      </c>
      <c r="BB13">
        <f t="shared" si="0"/>
        <v>604.2579791530751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271.38428383307303</v>
      </c>
      <c r="L14">
        <v>0</v>
      </c>
      <c r="M14">
        <v>60.345926230145082</v>
      </c>
      <c r="N14">
        <v>51.498053873667132</v>
      </c>
      <c r="O14">
        <v>36.334691664313731</v>
      </c>
      <c r="P14">
        <v>14.442954742979564</v>
      </c>
      <c r="Q14">
        <v>3.5093157028429447</v>
      </c>
      <c r="R14">
        <v>3.0167899660446933</v>
      </c>
      <c r="S14">
        <v>3.0157941048872705</v>
      </c>
      <c r="T14">
        <v>0</v>
      </c>
      <c r="U14">
        <v>52.024292382927399</v>
      </c>
      <c r="V14">
        <v>0</v>
      </c>
      <c r="W14">
        <v>5.0222041181558623</v>
      </c>
      <c r="X14">
        <v>15.078260656087473</v>
      </c>
      <c r="Y14">
        <v>0</v>
      </c>
      <c r="Z14">
        <v>2.893148641202254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5.6833007798998123</v>
      </c>
      <c r="AG14">
        <v>29.241852698914634</v>
      </c>
      <c r="AH14">
        <v>0</v>
      </c>
      <c r="AI14">
        <v>0</v>
      </c>
      <c r="AJ14">
        <v>0</v>
      </c>
      <c r="AK14">
        <v>11.343040412231264</v>
      </c>
      <c r="AL14">
        <v>27.01132638362736</v>
      </c>
      <c r="AM14">
        <v>2.3557781068670423</v>
      </c>
      <c r="AN14">
        <v>0</v>
      </c>
      <c r="AO14">
        <v>0</v>
      </c>
      <c r="AP14">
        <v>1.017886106449593</v>
      </c>
      <c r="AQ14">
        <v>0</v>
      </c>
      <c r="AR14">
        <v>21.443679193487789</v>
      </c>
      <c r="AS14">
        <v>13.955078096430805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26.359818091618983</v>
      </c>
      <c r="BB14">
        <f t="shared" si="0"/>
        <v>604.25783960261583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271.38428383307303</v>
      </c>
      <c r="L15">
        <v>0</v>
      </c>
      <c r="M15">
        <v>62.699029109806901</v>
      </c>
      <c r="N15">
        <v>51.498053873667132</v>
      </c>
      <c r="O15">
        <v>36.334691664313731</v>
      </c>
      <c r="P15">
        <v>14.442954742979564</v>
      </c>
      <c r="Q15">
        <v>3.5093157028429447</v>
      </c>
      <c r="R15">
        <v>3.016848396516377</v>
      </c>
      <c r="S15">
        <v>3.1953008682589292</v>
      </c>
      <c r="T15">
        <v>0</v>
      </c>
      <c r="U15">
        <v>52.024292382927399</v>
      </c>
      <c r="V15">
        <v>0</v>
      </c>
      <c r="W15">
        <v>5.0222041181558623</v>
      </c>
      <c r="X15">
        <v>15.078260656087473</v>
      </c>
      <c r="Y15">
        <v>0</v>
      </c>
      <c r="Z15">
        <v>2.893148641202254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5.6833007798998123</v>
      </c>
      <c r="AG15">
        <v>29.241852698914634</v>
      </c>
      <c r="AH15">
        <v>0</v>
      </c>
      <c r="AI15">
        <v>0</v>
      </c>
      <c r="AJ15">
        <v>0</v>
      </c>
      <c r="AK15">
        <v>11.343040412231264</v>
      </c>
      <c r="AL15">
        <v>27.01132638362736</v>
      </c>
      <c r="AM15">
        <v>2.3557781068670423</v>
      </c>
      <c r="AN15">
        <v>0</v>
      </c>
      <c r="AO15">
        <v>0</v>
      </c>
      <c r="AP15">
        <v>1.017886106449593</v>
      </c>
      <c r="AQ15">
        <v>0</v>
      </c>
      <c r="AR15">
        <v>21.443679193487789</v>
      </c>
      <c r="AS15">
        <v>13.955078096430805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26.4656836170915</v>
      </c>
      <c r="BB15">
        <f t="shared" si="0"/>
        <v>606.68464215064853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271.38428383307303</v>
      </c>
      <c r="L16">
        <v>0</v>
      </c>
      <c r="M16">
        <v>63.105408861067637</v>
      </c>
      <c r="N16">
        <v>51.498053873667132</v>
      </c>
      <c r="O16">
        <v>36.334691664313731</v>
      </c>
      <c r="P16">
        <v>14.442954742979564</v>
      </c>
      <c r="Q16">
        <v>3.5093157028429447</v>
      </c>
      <c r="R16">
        <v>3.016848396516377</v>
      </c>
      <c r="S16">
        <v>3.1953008682589292</v>
      </c>
      <c r="T16">
        <v>0</v>
      </c>
      <c r="U16">
        <v>52.024292382927399</v>
      </c>
      <c r="V16">
        <v>0</v>
      </c>
      <c r="W16">
        <v>5.0222041181558623</v>
      </c>
      <c r="X16">
        <v>15.078260656087473</v>
      </c>
      <c r="Y16">
        <v>0</v>
      </c>
      <c r="Z16">
        <v>2.893148641202254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5.6833007798998123</v>
      </c>
      <c r="AG16">
        <v>29.241852698914634</v>
      </c>
      <c r="AH16">
        <v>0</v>
      </c>
      <c r="AI16">
        <v>0</v>
      </c>
      <c r="AJ16">
        <v>0</v>
      </c>
      <c r="AK16">
        <v>11.343040412231264</v>
      </c>
      <c r="AL16">
        <v>27.01132638362736</v>
      </c>
      <c r="AM16">
        <v>2.3557781068670423</v>
      </c>
      <c r="AN16">
        <v>0</v>
      </c>
      <c r="AO16">
        <v>0</v>
      </c>
      <c r="AP16">
        <v>1.017886106449593</v>
      </c>
      <c r="AQ16">
        <v>0</v>
      </c>
      <c r="AR16">
        <v>21.443679193487789</v>
      </c>
      <c r="AS16">
        <v>13.955078096430805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26.482670290694195</v>
      </c>
      <c r="BB16">
        <f t="shared" si="0"/>
        <v>607.07403522830657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271.38428383307303</v>
      </c>
      <c r="L17">
        <v>0</v>
      </c>
      <c r="M17">
        <v>63.105408861067637</v>
      </c>
      <c r="N17">
        <v>51.498053873667132</v>
      </c>
      <c r="O17">
        <v>36.334691664313731</v>
      </c>
      <c r="P17">
        <v>14.442954742979564</v>
      </c>
      <c r="Q17">
        <v>3.0157256160648895</v>
      </c>
      <c r="R17">
        <v>3.0153908239134877</v>
      </c>
      <c r="S17">
        <v>3.2029389623302218</v>
      </c>
      <c r="T17">
        <v>0</v>
      </c>
      <c r="U17">
        <v>52.024292382927399</v>
      </c>
      <c r="V17">
        <v>0</v>
      </c>
      <c r="W17">
        <v>5.0222041181558623</v>
      </c>
      <c r="X17">
        <v>15.078260656087473</v>
      </c>
      <c r="Y17">
        <v>0</v>
      </c>
      <c r="Z17">
        <v>2.893148641202254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5.6833007798998123</v>
      </c>
      <c r="AG17">
        <v>29.241852698914634</v>
      </c>
      <c r="AH17">
        <v>0</v>
      </c>
      <c r="AI17">
        <v>0</v>
      </c>
      <c r="AJ17">
        <v>0</v>
      </c>
      <c r="AK17">
        <v>11.343040412231264</v>
      </c>
      <c r="AL17">
        <v>27.01132638362736</v>
      </c>
      <c r="AM17">
        <v>2.3557781068670423</v>
      </c>
      <c r="AN17">
        <v>0</v>
      </c>
      <c r="AO17">
        <v>0</v>
      </c>
      <c r="AP17">
        <v>1.017886106449593</v>
      </c>
      <c r="AQ17">
        <v>0</v>
      </c>
      <c r="AR17">
        <v>21.443679193487789</v>
      </c>
      <c r="AS17">
        <v>13.955078096430805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26.462296570864254</v>
      </c>
      <c r="BB17">
        <f t="shared" si="0"/>
        <v>606.60699938282676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271.38428383307303</v>
      </c>
      <c r="L18">
        <v>0</v>
      </c>
      <c r="M18">
        <v>63.105408861067637</v>
      </c>
      <c r="N18">
        <v>51.498053873667132</v>
      </c>
      <c r="O18">
        <v>36.334691664313731</v>
      </c>
      <c r="P18">
        <v>14.442954742979564</v>
      </c>
      <c r="Q18">
        <v>3.0157256160648895</v>
      </c>
      <c r="R18">
        <v>3.0153908239134877</v>
      </c>
      <c r="S18">
        <v>3.2029389623302218</v>
      </c>
      <c r="T18">
        <v>0</v>
      </c>
      <c r="U18">
        <v>52.024292382927399</v>
      </c>
      <c r="V18">
        <v>0</v>
      </c>
      <c r="W18">
        <v>5.0222041181558623</v>
      </c>
      <c r="X18">
        <v>15.078260656087473</v>
      </c>
      <c r="Y18">
        <v>0</v>
      </c>
      <c r="Z18">
        <v>2.893148641202254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5.6833007798998123</v>
      </c>
      <c r="AG18">
        <v>29.241852698914634</v>
      </c>
      <c r="AH18">
        <v>0</v>
      </c>
      <c r="AI18">
        <v>0</v>
      </c>
      <c r="AJ18">
        <v>0</v>
      </c>
      <c r="AK18">
        <v>11.343040412231264</v>
      </c>
      <c r="AL18">
        <v>27.01132638362736</v>
      </c>
      <c r="AM18">
        <v>2.3557781068670423</v>
      </c>
      <c r="AN18">
        <v>0</v>
      </c>
      <c r="AO18">
        <v>0</v>
      </c>
      <c r="AP18">
        <v>1.017886106449593</v>
      </c>
      <c r="AQ18">
        <v>0</v>
      </c>
      <c r="AR18">
        <v>21.443679193487789</v>
      </c>
      <c r="AS18">
        <v>13.955078096430805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26.462296570864254</v>
      </c>
      <c r="BB18">
        <f t="shared" si="0"/>
        <v>606.60699938282676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271.38428383307303</v>
      </c>
      <c r="L19">
        <v>0</v>
      </c>
      <c r="M19">
        <v>63.105408861067637</v>
      </c>
      <c r="N19">
        <v>51.498053873667132</v>
      </c>
      <c r="O19">
        <v>36.334691664313731</v>
      </c>
      <c r="P19">
        <v>14.442954742979564</v>
      </c>
      <c r="Q19">
        <v>3.0157256160648895</v>
      </c>
      <c r="R19">
        <v>3.0153908239134877</v>
      </c>
      <c r="S19">
        <v>3.2029389623302218</v>
      </c>
      <c r="T19">
        <v>0</v>
      </c>
      <c r="U19">
        <v>52.024292382927399</v>
      </c>
      <c r="V19">
        <v>0</v>
      </c>
      <c r="W19">
        <v>5.0222041181558623</v>
      </c>
      <c r="X19">
        <v>15.078260656087473</v>
      </c>
      <c r="Y19">
        <v>0</v>
      </c>
      <c r="Z19">
        <v>2.893148641202254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5.6833007798998123</v>
      </c>
      <c r="AG19">
        <v>29.241852698914634</v>
      </c>
      <c r="AH19">
        <v>0</v>
      </c>
      <c r="AI19">
        <v>0</v>
      </c>
      <c r="AJ19">
        <v>0</v>
      </c>
      <c r="AK19">
        <v>11.343040412231264</v>
      </c>
      <c r="AL19">
        <v>27.01132638362736</v>
      </c>
      <c r="AM19">
        <v>2.3557781068670423</v>
      </c>
      <c r="AN19">
        <v>0</v>
      </c>
      <c r="AO19">
        <v>0</v>
      </c>
      <c r="AP19">
        <v>1.017886106449593</v>
      </c>
      <c r="AQ19">
        <v>0</v>
      </c>
      <c r="AR19">
        <v>16.57011578209142</v>
      </c>
      <c r="AS19">
        <v>13.955078096430805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26.258581620267883</v>
      </c>
      <c r="BB19">
        <f t="shared" si="0"/>
        <v>601.93715092202672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271.38428383307303</v>
      </c>
      <c r="L20">
        <v>0</v>
      </c>
      <c r="M20">
        <v>63.105408861067637</v>
      </c>
      <c r="N20">
        <v>51.498053873667132</v>
      </c>
      <c r="O20">
        <v>36.334691664313731</v>
      </c>
      <c r="P20">
        <v>14.442954742979564</v>
      </c>
      <c r="Q20">
        <v>3.0157256160648895</v>
      </c>
      <c r="R20">
        <v>3.0153331233020699</v>
      </c>
      <c r="S20">
        <v>3.1953008682589292</v>
      </c>
      <c r="T20">
        <v>0</v>
      </c>
      <c r="U20">
        <v>52.024292382927399</v>
      </c>
      <c r="V20">
        <v>0</v>
      </c>
      <c r="W20">
        <v>5.0222041181558623</v>
      </c>
      <c r="X20">
        <v>15.078260656087473</v>
      </c>
      <c r="Y20">
        <v>0</v>
      </c>
      <c r="Z20">
        <v>2.893148641202254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5.6833007798998123</v>
      </c>
      <c r="AG20">
        <v>29.241852698914634</v>
      </c>
      <c r="AH20">
        <v>0</v>
      </c>
      <c r="AI20">
        <v>0</v>
      </c>
      <c r="AJ20">
        <v>0</v>
      </c>
      <c r="AK20">
        <v>11.343040412231264</v>
      </c>
      <c r="AL20">
        <v>27.01132638362736</v>
      </c>
      <c r="AM20">
        <v>2.3557781068670423</v>
      </c>
      <c r="AN20">
        <v>0</v>
      </c>
      <c r="AO20">
        <v>0</v>
      </c>
      <c r="AP20">
        <v>1.017886106449593</v>
      </c>
      <c r="AQ20">
        <v>0</v>
      </c>
      <c r="AR20">
        <v>16.57011578209142</v>
      </c>
      <c r="AS20">
        <v>13.955078096430805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26.258259936050145</v>
      </c>
      <c r="BB20">
        <f t="shared" si="0"/>
        <v>601.92977681156174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271.38428383307303</v>
      </c>
      <c r="L21">
        <v>0</v>
      </c>
      <c r="M21">
        <v>63.105408861067637</v>
      </c>
      <c r="N21">
        <v>51.498053873667132</v>
      </c>
      <c r="O21">
        <v>36.334691664313731</v>
      </c>
      <c r="P21">
        <v>14.442954742979564</v>
      </c>
      <c r="Q21">
        <v>3.0157256160648895</v>
      </c>
      <c r="R21">
        <v>3.0153331233020699</v>
      </c>
      <c r="S21">
        <v>3.015881312548748</v>
      </c>
      <c r="T21">
        <v>0</v>
      </c>
      <c r="U21">
        <v>52.024292382927399</v>
      </c>
      <c r="V21">
        <v>0</v>
      </c>
      <c r="W21">
        <v>5.0222041181558623</v>
      </c>
      <c r="X21">
        <v>15.078260656087473</v>
      </c>
      <c r="Y21">
        <v>0</v>
      </c>
      <c r="Z21">
        <v>2.893148641202254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5.6833007798998123</v>
      </c>
      <c r="AG21">
        <v>29.241852698914634</v>
      </c>
      <c r="AH21">
        <v>0</v>
      </c>
      <c r="AI21">
        <v>0</v>
      </c>
      <c r="AJ21">
        <v>0</v>
      </c>
      <c r="AK21">
        <v>11.343040412231264</v>
      </c>
      <c r="AL21">
        <v>27.01132638362736</v>
      </c>
      <c r="AM21">
        <v>2.3557781068670423</v>
      </c>
      <c r="AN21">
        <v>0</v>
      </c>
      <c r="AO21">
        <v>0</v>
      </c>
      <c r="AP21">
        <v>1.017886106449593</v>
      </c>
      <c r="AQ21">
        <v>0</v>
      </c>
      <c r="AR21">
        <v>16.57011578209142</v>
      </c>
      <c r="AS21">
        <v>13.955078096430805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26.250760198621457</v>
      </c>
      <c r="BB21">
        <f t="shared" si="0"/>
        <v>601.75785699328026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271.38428383307303</v>
      </c>
      <c r="L22">
        <v>0</v>
      </c>
      <c r="M22">
        <v>63.105408861067637</v>
      </c>
      <c r="N22">
        <v>51.498053873667132</v>
      </c>
      <c r="O22">
        <v>36.334691664313731</v>
      </c>
      <c r="P22">
        <v>14.442954742979564</v>
      </c>
      <c r="Q22">
        <v>3.0157256160648895</v>
      </c>
      <c r="R22">
        <v>3.0153908239134877</v>
      </c>
      <c r="S22">
        <v>3.015881312548748</v>
      </c>
      <c r="T22">
        <v>0</v>
      </c>
      <c r="U22">
        <v>52.024292382927399</v>
      </c>
      <c r="V22">
        <v>9.1457353048101311</v>
      </c>
      <c r="W22">
        <v>5.0222041181558623</v>
      </c>
      <c r="X22">
        <v>40.199541340471704</v>
      </c>
      <c r="Y22">
        <v>0</v>
      </c>
      <c r="Z22">
        <v>2.893148641202254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5.6833007798998123</v>
      </c>
      <c r="AG22">
        <v>29.241852698914634</v>
      </c>
      <c r="AH22">
        <v>0</v>
      </c>
      <c r="AI22">
        <v>0</v>
      </c>
      <c r="AJ22">
        <v>0</v>
      </c>
      <c r="AK22">
        <v>11.343040412231264</v>
      </c>
      <c r="AL22">
        <v>27.01132638362736</v>
      </c>
      <c r="AM22">
        <v>2.3557781068670423</v>
      </c>
      <c r="AN22">
        <v>0</v>
      </c>
      <c r="AO22">
        <v>0</v>
      </c>
      <c r="AP22">
        <v>1.017886106449593</v>
      </c>
      <c r="AQ22">
        <v>0</v>
      </c>
      <c r="AR22">
        <v>16.57011578209142</v>
      </c>
      <c r="AS22">
        <v>13.955078096430805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27.683123878855341</v>
      </c>
      <c r="BB22">
        <f t="shared" si="0"/>
        <v>634.59256700285221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271.38451733124259</v>
      </c>
      <c r="L23">
        <v>6.0321530696606773</v>
      </c>
      <c r="M23">
        <v>63.105408861067637</v>
      </c>
      <c r="N23">
        <v>51.498053873667132</v>
      </c>
      <c r="O23">
        <v>36.334691664313731</v>
      </c>
      <c r="P23">
        <v>14.442954742979564</v>
      </c>
      <c r="Q23">
        <v>6.222609037415114</v>
      </c>
      <c r="R23">
        <v>12.885045370715478</v>
      </c>
      <c r="S23">
        <v>7.8183875125237821</v>
      </c>
      <c r="T23">
        <v>0</v>
      </c>
      <c r="U23">
        <v>52.024292382927399</v>
      </c>
      <c r="V23">
        <v>9.1457353048101311</v>
      </c>
      <c r="W23">
        <v>15.359944386576064</v>
      </c>
      <c r="X23">
        <v>43.410727250418859</v>
      </c>
      <c r="Y23">
        <v>0</v>
      </c>
      <c r="Z23">
        <v>5.786297282404508</v>
      </c>
      <c r="AA23">
        <v>1.6739629931120852</v>
      </c>
      <c r="AB23">
        <v>0</v>
      </c>
      <c r="AC23">
        <v>0</v>
      </c>
      <c r="AD23">
        <v>0</v>
      </c>
      <c r="AE23">
        <v>0</v>
      </c>
      <c r="AF23">
        <v>5.6833007798998123</v>
      </c>
      <c r="AG23">
        <v>29.241852698914634</v>
      </c>
      <c r="AH23">
        <v>0</v>
      </c>
      <c r="AI23">
        <v>0</v>
      </c>
      <c r="AJ23">
        <v>0</v>
      </c>
      <c r="AK23">
        <v>11.343040412231264</v>
      </c>
      <c r="AL23">
        <v>27.01132638362736</v>
      </c>
      <c r="AM23">
        <v>2.3557781068670423</v>
      </c>
      <c r="AN23">
        <v>0</v>
      </c>
      <c r="AO23">
        <v>0</v>
      </c>
      <c r="AP23">
        <v>1.017886106449593</v>
      </c>
      <c r="AQ23">
        <v>0</v>
      </c>
      <c r="AR23">
        <v>21.443679193487789</v>
      </c>
      <c r="AS23">
        <v>13.955078096430805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29.643587014784849</v>
      </c>
      <c r="BB23">
        <f t="shared" si="0"/>
        <v>679.5331358269583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351.79438082853926</v>
      </c>
      <c r="L24">
        <v>6.0321530696606773</v>
      </c>
      <c r="M24">
        <v>63.105408861067637</v>
      </c>
      <c r="N24">
        <v>51.498053873667132</v>
      </c>
      <c r="O24">
        <v>36.334691664313731</v>
      </c>
      <c r="P24">
        <v>14.442954742979564</v>
      </c>
      <c r="Q24">
        <v>6.222609037415114</v>
      </c>
      <c r="R24">
        <v>12.885045370715478</v>
      </c>
      <c r="S24">
        <v>7.8183875125237821</v>
      </c>
      <c r="T24">
        <v>0</v>
      </c>
      <c r="U24">
        <v>52.024292382927399</v>
      </c>
      <c r="V24">
        <v>9.1457353048101311</v>
      </c>
      <c r="W24">
        <v>15.359944386576064</v>
      </c>
      <c r="X24">
        <v>43.410727250418859</v>
      </c>
      <c r="Y24">
        <v>0</v>
      </c>
      <c r="Z24">
        <v>5.786297282404508</v>
      </c>
      <c r="AA24">
        <v>6.172738737633062</v>
      </c>
      <c r="AB24">
        <v>1.4903133230014609</v>
      </c>
      <c r="AC24">
        <v>0</v>
      </c>
      <c r="AD24">
        <v>0</v>
      </c>
      <c r="AE24">
        <v>0</v>
      </c>
      <c r="AF24">
        <v>5.6833007798998123</v>
      </c>
      <c r="AG24">
        <v>29.241852698914634</v>
      </c>
      <c r="AH24">
        <v>6.3353478637027747</v>
      </c>
      <c r="AI24">
        <v>0</v>
      </c>
      <c r="AJ24">
        <v>0</v>
      </c>
      <c r="AK24">
        <v>11.343040412231264</v>
      </c>
      <c r="AL24">
        <v>27.01132638362736</v>
      </c>
      <c r="AM24">
        <v>2.3557781068670423</v>
      </c>
      <c r="AN24">
        <v>0</v>
      </c>
      <c r="AO24">
        <v>0</v>
      </c>
      <c r="AP24">
        <v>1.017886106449593</v>
      </c>
      <c r="AQ24">
        <v>9.8935492421206437</v>
      </c>
      <c r="AR24">
        <v>21.443679193487789</v>
      </c>
      <c r="AS24">
        <v>13.955078096430805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33.93343113101767</v>
      </c>
      <c r="BB24">
        <f t="shared" si="0"/>
        <v>777.87114138136803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422.15604479755291</v>
      </c>
      <c r="L25">
        <v>6.0321530696606773</v>
      </c>
      <c r="M25">
        <v>63.105408861067637</v>
      </c>
      <c r="N25">
        <v>51.498053873667132</v>
      </c>
      <c r="O25">
        <v>36.334691664313731</v>
      </c>
      <c r="P25">
        <v>14.442954742979564</v>
      </c>
      <c r="Q25">
        <v>6.222609037415114</v>
      </c>
      <c r="R25">
        <v>12.884519185748051</v>
      </c>
      <c r="S25">
        <v>7.8192278528711006</v>
      </c>
      <c r="T25">
        <v>0</v>
      </c>
      <c r="U25">
        <v>52.024292382927399</v>
      </c>
      <c r="V25">
        <v>9.1457353048101311</v>
      </c>
      <c r="W25">
        <v>15.359944386576064</v>
      </c>
      <c r="X25">
        <v>43.410727250418859</v>
      </c>
      <c r="Y25">
        <v>0</v>
      </c>
      <c r="Z25">
        <v>5.786297282404508</v>
      </c>
      <c r="AA25">
        <v>7.8467017307451474</v>
      </c>
      <c r="AB25">
        <v>5.8420280299519929</v>
      </c>
      <c r="AC25">
        <v>0</v>
      </c>
      <c r="AD25">
        <v>0</v>
      </c>
      <c r="AE25">
        <v>0</v>
      </c>
      <c r="AF25">
        <v>5.6833007798998123</v>
      </c>
      <c r="AG25">
        <v>29.241852698914634</v>
      </c>
      <c r="AH25">
        <v>16.894261568357333</v>
      </c>
      <c r="AI25">
        <v>0</v>
      </c>
      <c r="AJ25">
        <v>0</v>
      </c>
      <c r="AK25">
        <v>11.343040412231264</v>
      </c>
      <c r="AL25">
        <v>27.01132638362736</v>
      </c>
      <c r="AM25">
        <v>4.7115562137340845</v>
      </c>
      <c r="AN25">
        <v>0</v>
      </c>
      <c r="AO25">
        <v>0</v>
      </c>
      <c r="AP25">
        <v>1.017886106449593</v>
      </c>
      <c r="AQ25">
        <v>29.680648427468171</v>
      </c>
      <c r="AR25">
        <v>21.443679193487789</v>
      </c>
      <c r="AS25">
        <v>13.955078096430805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38.49337000814905</v>
      </c>
      <c r="BB25">
        <f t="shared" si="0"/>
        <v>882.40064932556186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512.61711273880701</v>
      </c>
      <c r="L26">
        <v>6.0321530696606773</v>
      </c>
      <c r="M26">
        <v>63.105408861067637</v>
      </c>
      <c r="N26">
        <v>51.498053873667132</v>
      </c>
      <c r="O26">
        <v>36.334691664313731</v>
      </c>
      <c r="P26">
        <v>14.442954742979564</v>
      </c>
      <c r="Q26">
        <v>6.222609037415114</v>
      </c>
      <c r="R26">
        <v>12.884519185748051</v>
      </c>
      <c r="S26">
        <v>7.8192278528711006</v>
      </c>
      <c r="T26">
        <v>0</v>
      </c>
      <c r="U26">
        <v>52.024292382927399</v>
      </c>
      <c r="V26">
        <v>9.1457353048101311</v>
      </c>
      <c r="W26">
        <v>15.359944386576064</v>
      </c>
      <c r="X26">
        <v>43.410727250418859</v>
      </c>
      <c r="Y26">
        <v>0</v>
      </c>
      <c r="Z26">
        <v>5.786297282404508</v>
      </c>
      <c r="AA26">
        <v>11.177190807764561</v>
      </c>
      <c r="AB26">
        <v>5.8420280299519929</v>
      </c>
      <c r="AC26">
        <v>4.3247776306616563</v>
      </c>
      <c r="AD26">
        <v>0</v>
      </c>
      <c r="AE26">
        <v>0</v>
      </c>
      <c r="AF26">
        <v>5.6833007798998123</v>
      </c>
      <c r="AG26">
        <v>29.241852698914634</v>
      </c>
      <c r="AH26">
        <v>19.006044488833229</v>
      </c>
      <c r="AI26">
        <v>0</v>
      </c>
      <c r="AJ26">
        <v>0</v>
      </c>
      <c r="AK26">
        <v>11.343040412231264</v>
      </c>
      <c r="AL26">
        <v>27.01132638362736</v>
      </c>
      <c r="AM26">
        <v>7.0530567689417669</v>
      </c>
      <c r="AN26">
        <v>0</v>
      </c>
      <c r="AO26">
        <v>0</v>
      </c>
      <c r="AP26">
        <v>1.017886106449593</v>
      </c>
      <c r="AQ26">
        <v>39.574197669588813</v>
      </c>
      <c r="AR26">
        <v>21.443679193487789</v>
      </c>
      <c r="AS26">
        <v>13.955078096430805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43.194330404078784</v>
      </c>
      <c r="BB26">
        <f t="shared" si="0"/>
        <v>990.1628562963715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512.61711273880701</v>
      </c>
      <c r="L27">
        <v>6.0321530696606773</v>
      </c>
      <c r="M27">
        <v>63.105408861067637</v>
      </c>
      <c r="N27">
        <v>51.498053873667132</v>
      </c>
      <c r="O27">
        <v>36.334691664313731</v>
      </c>
      <c r="P27">
        <v>14.442954742979564</v>
      </c>
      <c r="Q27">
        <v>6.2212746346626231</v>
      </c>
      <c r="R27">
        <v>15.556827323109905</v>
      </c>
      <c r="S27">
        <v>7.8182256339614877</v>
      </c>
      <c r="T27">
        <v>0</v>
      </c>
      <c r="U27">
        <v>52.024292382927399</v>
      </c>
      <c r="V27">
        <v>9.1457353048101311</v>
      </c>
      <c r="W27">
        <v>15.359944386576064</v>
      </c>
      <c r="X27">
        <v>43.410727250418859</v>
      </c>
      <c r="Y27">
        <v>0</v>
      </c>
      <c r="Z27">
        <v>5.786297282404508</v>
      </c>
      <c r="AA27">
        <v>12.404066351909831</v>
      </c>
      <c r="AB27">
        <v>5.8420280299519929</v>
      </c>
      <c r="AC27">
        <v>4.3247776306616563</v>
      </c>
      <c r="AD27">
        <v>4.0718894969734922</v>
      </c>
      <c r="AE27">
        <v>0</v>
      </c>
      <c r="AF27">
        <v>5.6833007798998123</v>
      </c>
      <c r="AG27">
        <v>29.241852698914634</v>
      </c>
      <c r="AH27">
        <v>25.341392352536005</v>
      </c>
      <c r="AI27">
        <v>0</v>
      </c>
      <c r="AJ27">
        <v>0</v>
      </c>
      <c r="AK27">
        <v>11.343040412231264</v>
      </c>
      <c r="AL27">
        <v>18.297995241903294</v>
      </c>
      <c r="AM27">
        <v>7.0530567689417669</v>
      </c>
      <c r="AN27">
        <v>0</v>
      </c>
      <c r="AO27">
        <v>0</v>
      </c>
      <c r="AP27">
        <v>1.017886106449593</v>
      </c>
      <c r="AQ27">
        <v>39.574197669588813</v>
      </c>
      <c r="AR27">
        <v>17.154942988102693</v>
      </c>
      <c r="AS27">
        <v>14.080971095804633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43.25401704512123</v>
      </c>
      <c r="BB27">
        <f t="shared" si="0"/>
        <v>991.53107972811506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512.61711273880701</v>
      </c>
      <c r="L28">
        <v>6.0321530696606773</v>
      </c>
      <c r="M28">
        <v>63.105408861067637</v>
      </c>
      <c r="N28">
        <v>51.498053873667132</v>
      </c>
      <c r="O28">
        <v>36.334691664313731</v>
      </c>
      <c r="P28">
        <v>14.442954742979564</v>
      </c>
      <c r="Q28">
        <v>7.4703585997538804</v>
      </c>
      <c r="R28">
        <v>15.556827323109905</v>
      </c>
      <c r="S28">
        <v>7.8182256339614877</v>
      </c>
      <c r="T28">
        <v>0</v>
      </c>
      <c r="U28">
        <v>52.024292382927399</v>
      </c>
      <c r="V28">
        <v>9.1457353048101311</v>
      </c>
      <c r="W28">
        <v>15.359944386576064</v>
      </c>
      <c r="X28">
        <v>43.410727250418859</v>
      </c>
      <c r="Y28">
        <v>0</v>
      </c>
      <c r="Z28">
        <v>5.786297282404508</v>
      </c>
      <c r="AA28">
        <v>12.404066351909831</v>
      </c>
      <c r="AB28">
        <v>11.743668913901063</v>
      </c>
      <c r="AC28">
        <v>8.6580915838029622</v>
      </c>
      <c r="AD28">
        <v>8.1437789939469845</v>
      </c>
      <c r="AE28">
        <v>0</v>
      </c>
      <c r="AF28">
        <v>11.366600851492382</v>
      </c>
      <c r="AG28">
        <v>29.241852698914634</v>
      </c>
      <c r="AH28">
        <v>41.728826271342093</v>
      </c>
      <c r="AI28">
        <v>0</v>
      </c>
      <c r="AJ28">
        <v>0</v>
      </c>
      <c r="AK28">
        <v>11.343040412231264</v>
      </c>
      <c r="AL28">
        <v>18.297995241903294</v>
      </c>
      <c r="AM28">
        <v>7.0530567689417669</v>
      </c>
      <c r="AN28">
        <v>0</v>
      </c>
      <c r="AO28">
        <v>0</v>
      </c>
      <c r="AP28">
        <v>1.017886106449593</v>
      </c>
      <c r="AQ28">
        <v>39.574197669588813</v>
      </c>
      <c r="AR28">
        <v>17.154942988102693</v>
      </c>
      <c r="AS28">
        <v>14.080971095804633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44.826811528824578</v>
      </c>
      <c r="BB28">
        <f t="shared" si="0"/>
        <v>1027.5849475339655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512.61711273880701</v>
      </c>
      <c r="L29">
        <v>6.0321530696606773</v>
      </c>
      <c r="M29">
        <v>63.105408861067637</v>
      </c>
      <c r="N29">
        <v>51.498053873667132</v>
      </c>
      <c r="O29">
        <v>36.334691664313731</v>
      </c>
      <c r="P29">
        <v>14.442954742979564</v>
      </c>
      <c r="Q29">
        <v>7.9650170764171886</v>
      </c>
      <c r="R29">
        <v>15.556827323109905</v>
      </c>
      <c r="S29">
        <v>7.8182256339614877</v>
      </c>
      <c r="T29">
        <v>0</v>
      </c>
      <c r="U29">
        <v>52.024292382927399</v>
      </c>
      <c r="V29">
        <v>9.1457353048101311</v>
      </c>
      <c r="W29">
        <v>15.359944386576064</v>
      </c>
      <c r="X29">
        <v>43.410727250418859</v>
      </c>
      <c r="Y29">
        <v>0</v>
      </c>
      <c r="Z29">
        <v>5.786297282404508</v>
      </c>
      <c r="AA29">
        <v>12.404066351909831</v>
      </c>
      <c r="AB29">
        <v>17.669154671884783</v>
      </c>
      <c r="AC29">
        <v>8.6580915838029622</v>
      </c>
      <c r="AD29">
        <v>12.215668490920475</v>
      </c>
      <c r="AE29">
        <v>0</v>
      </c>
      <c r="AF29">
        <v>17.049901631392192</v>
      </c>
      <c r="AG29">
        <v>29.241852698914634</v>
      </c>
      <c r="AH29">
        <v>52.161032390315171</v>
      </c>
      <c r="AI29">
        <v>0</v>
      </c>
      <c r="AJ29">
        <v>0</v>
      </c>
      <c r="AK29">
        <v>11.343040412231264</v>
      </c>
      <c r="AL29">
        <v>18.297995241903294</v>
      </c>
      <c r="AM29">
        <v>7.0530567689417669</v>
      </c>
      <c r="AN29">
        <v>0</v>
      </c>
      <c r="AO29">
        <v>0</v>
      </c>
      <c r="AP29">
        <v>1.017886106449593</v>
      </c>
      <c r="AQ29">
        <v>39.574197669588813</v>
      </c>
      <c r="AR29">
        <v>17.544828097683155</v>
      </c>
      <c r="AS29">
        <v>14.080971095804633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45.955303924759676</v>
      </c>
      <c r="BB29">
        <f t="shared" si="0"/>
        <v>1053.4538808781044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512.61711273880701</v>
      </c>
      <c r="L30">
        <v>6.0321530696606773</v>
      </c>
      <c r="M30">
        <v>63.105408861067637</v>
      </c>
      <c r="N30">
        <v>51.498053873667132</v>
      </c>
      <c r="O30">
        <v>36.334691664313731</v>
      </c>
      <c r="P30">
        <v>14.442954742979564</v>
      </c>
      <c r="Q30">
        <v>7.9650170764171886</v>
      </c>
      <c r="R30">
        <v>15.556827323109905</v>
      </c>
      <c r="S30">
        <v>7.8182256339614877</v>
      </c>
      <c r="T30">
        <v>0</v>
      </c>
      <c r="U30">
        <v>52.024292382927399</v>
      </c>
      <c r="V30">
        <v>9.1457353048101311</v>
      </c>
      <c r="W30">
        <v>15.359944386576064</v>
      </c>
      <c r="X30">
        <v>43.410727250418859</v>
      </c>
      <c r="Y30">
        <v>0</v>
      </c>
      <c r="Z30">
        <v>5.786297282404508</v>
      </c>
      <c r="AA30">
        <v>12.404066351909831</v>
      </c>
      <c r="AB30">
        <v>17.669154671884783</v>
      </c>
      <c r="AC30">
        <v>8.6580915838029622</v>
      </c>
      <c r="AD30">
        <v>12.215668490920475</v>
      </c>
      <c r="AE30">
        <v>0</v>
      </c>
      <c r="AF30">
        <v>17.049901631392192</v>
      </c>
      <c r="AG30">
        <v>29.241852698914634</v>
      </c>
      <c r="AH30">
        <v>52.161032390315171</v>
      </c>
      <c r="AI30">
        <v>0</v>
      </c>
      <c r="AJ30">
        <v>0</v>
      </c>
      <c r="AK30">
        <v>11.343040412231264</v>
      </c>
      <c r="AL30">
        <v>18.297995241903294</v>
      </c>
      <c r="AM30">
        <v>7.0530567689417669</v>
      </c>
      <c r="AN30">
        <v>0</v>
      </c>
      <c r="AO30">
        <v>0</v>
      </c>
      <c r="AP30">
        <v>1.017886106449593</v>
      </c>
      <c r="AQ30">
        <v>39.574197669588813</v>
      </c>
      <c r="AR30">
        <v>17.544828097683155</v>
      </c>
      <c r="AS30">
        <v>14.080971095804633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45.955303924759676</v>
      </c>
      <c r="BB30">
        <f t="shared" si="0"/>
        <v>1053.4538808781044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512.61711273880701</v>
      </c>
      <c r="L31">
        <v>6.0321530696606773</v>
      </c>
      <c r="M31">
        <v>63.105408861067637</v>
      </c>
      <c r="N31">
        <v>51.498053873667132</v>
      </c>
      <c r="O31">
        <v>36.334691664313731</v>
      </c>
      <c r="P31">
        <v>14.442954742979564</v>
      </c>
      <c r="Q31">
        <v>7.9650170764171886</v>
      </c>
      <c r="R31">
        <v>15.556827323109905</v>
      </c>
      <c r="S31">
        <v>7.8182256339614877</v>
      </c>
      <c r="T31">
        <v>0</v>
      </c>
      <c r="U31">
        <v>52.024292382927399</v>
      </c>
      <c r="V31">
        <v>9.1457353048101311</v>
      </c>
      <c r="W31">
        <v>15.359944386576064</v>
      </c>
      <c r="X31">
        <v>43.410727250418859</v>
      </c>
      <c r="Y31">
        <v>0</v>
      </c>
      <c r="Z31">
        <v>5.786297282404508</v>
      </c>
      <c r="AA31">
        <v>12.404066351909831</v>
      </c>
      <c r="AB31">
        <v>17.669154671884783</v>
      </c>
      <c r="AC31">
        <v>8.6580915838029622</v>
      </c>
      <c r="AD31">
        <v>12.215668490920475</v>
      </c>
      <c r="AE31">
        <v>0</v>
      </c>
      <c r="AF31">
        <v>17.049901631392192</v>
      </c>
      <c r="AG31">
        <v>29.241852698914634</v>
      </c>
      <c r="AH31">
        <v>52.161032390315171</v>
      </c>
      <c r="AI31">
        <v>0</v>
      </c>
      <c r="AJ31">
        <v>0</v>
      </c>
      <c r="AK31">
        <v>11.343040412231264</v>
      </c>
      <c r="AL31">
        <v>9.5846641001792285</v>
      </c>
      <c r="AM31">
        <v>7.0530567689417669</v>
      </c>
      <c r="AN31">
        <v>0</v>
      </c>
      <c r="AO31">
        <v>0</v>
      </c>
      <c r="AP31">
        <v>1.017886106449593</v>
      </c>
      <c r="AQ31">
        <v>39.574197669588813</v>
      </c>
      <c r="AR31">
        <v>21.443679193487789</v>
      </c>
      <c r="AS31">
        <v>14.080971095804633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45.75405865884025</v>
      </c>
      <c r="BB31">
        <f t="shared" si="0"/>
        <v>1048.8406460981043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512.61711273880701</v>
      </c>
      <c r="L32">
        <v>6.0321530696606773</v>
      </c>
      <c r="M32">
        <v>63.105408861067637</v>
      </c>
      <c r="N32">
        <v>51.498053873667132</v>
      </c>
      <c r="O32">
        <v>36.334691664313731</v>
      </c>
      <c r="P32">
        <v>14.442954742979564</v>
      </c>
      <c r="Q32">
        <v>7.9650170764171886</v>
      </c>
      <c r="R32">
        <v>15.556827323109905</v>
      </c>
      <c r="S32">
        <v>7.8182256339614877</v>
      </c>
      <c r="T32">
        <v>0</v>
      </c>
      <c r="U32">
        <v>52.024292382927399</v>
      </c>
      <c r="V32">
        <v>9.1457353048101311</v>
      </c>
      <c r="W32">
        <v>15.359944386576064</v>
      </c>
      <c r="X32">
        <v>43.410727250418859</v>
      </c>
      <c r="Y32">
        <v>0</v>
      </c>
      <c r="Z32">
        <v>5.786297282404508</v>
      </c>
      <c r="AA32">
        <v>12.404066351909831</v>
      </c>
      <c r="AB32">
        <v>17.669154671884783</v>
      </c>
      <c r="AC32">
        <v>8.6580915838029622</v>
      </c>
      <c r="AD32">
        <v>12.215668490920475</v>
      </c>
      <c r="AE32">
        <v>0</v>
      </c>
      <c r="AF32">
        <v>17.049901631392192</v>
      </c>
      <c r="AG32">
        <v>29.241852698914634</v>
      </c>
      <c r="AH32">
        <v>52.161032390315171</v>
      </c>
      <c r="AI32">
        <v>0</v>
      </c>
      <c r="AJ32">
        <v>0</v>
      </c>
      <c r="AK32">
        <v>11.343040412231264</v>
      </c>
      <c r="AL32">
        <v>9.5846641001792285</v>
      </c>
      <c r="AM32">
        <v>7.0530567689417669</v>
      </c>
      <c r="AN32">
        <v>0</v>
      </c>
      <c r="AO32">
        <v>0</v>
      </c>
      <c r="AP32">
        <v>1.017886106449593</v>
      </c>
      <c r="AQ32">
        <v>39.574197669588813</v>
      </c>
      <c r="AR32">
        <v>21.443679193487789</v>
      </c>
      <c r="AS32">
        <v>14.080971095804633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45.75405865884025</v>
      </c>
      <c r="BB32">
        <f t="shared" si="0"/>
        <v>1048.8406460981043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512.61711273880701</v>
      </c>
      <c r="L33">
        <v>6.0321530696606773</v>
      </c>
      <c r="M33">
        <v>63.105408861067637</v>
      </c>
      <c r="N33">
        <v>51.498053873667132</v>
      </c>
      <c r="O33">
        <v>36.334691664313731</v>
      </c>
      <c r="P33">
        <v>14.442954742979564</v>
      </c>
      <c r="Q33">
        <v>7.9650170764171886</v>
      </c>
      <c r="R33">
        <v>15.556827323109905</v>
      </c>
      <c r="S33">
        <v>7.8182256339614877</v>
      </c>
      <c r="T33">
        <v>0</v>
      </c>
      <c r="U33">
        <v>52.024292382927399</v>
      </c>
      <c r="V33">
        <v>9.1457353048101311</v>
      </c>
      <c r="W33">
        <v>15.359944386576064</v>
      </c>
      <c r="X33">
        <v>43.410727250418859</v>
      </c>
      <c r="Y33">
        <v>0</v>
      </c>
      <c r="Z33">
        <v>5.786297282404508</v>
      </c>
      <c r="AA33">
        <v>12.404066351909831</v>
      </c>
      <c r="AB33">
        <v>17.669154671884783</v>
      </c>
      <c r="AC33">
        <v>8.6580915838029622</v>
      </c>
      <c r="AD33">
        <v>12.215668490920475</v>
      </c>
      <c r="AE33">
        <v>0</v>
      </c>
      <c r="AF33">
        <v>17.049901631392192</v>
      </c>
      <c r="AG33">
        <v>29.241852698914634</v>
      </c>
      <c r="AH33">
        <v>52.161032390315171</v>
      </c>
      <c r="AI33">
        <v>0</v>
      </c>
      <c r="AJ33">
        <v>0</v>
      </c>
      <c r="AK33">
        <v>11.343040412231264</v>
      </c>
      <c r="AL33">
        <v>9.5846641001792285</v>
      </c>
      <c r="AM33">
        <v>7.0530567689417669</v>
      </c>
      <c r="AN33">
        <v>0</v>
      </c>
      <c r="AO33">
        <v>0</v>
      </c>
      <c r="AP33">
        <v>1.017886106449593</v>
      </c>
      <c r="AQ33">
        <v>39.574197669588813</v>
      </c>
      <c r="AR33">
        <v>20.468966419536631</v>
      </c>
      <c r="AS33">
        <v>14.080971095804633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45.713315664889095</v>
      </c>
      <c r="BB33">
        <f t="shared" si="0"/>
        <v>1047.9066763181045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512.61711273880701</v>
      </c>
      <c r="L34">
        <v>6.0321530696606773</v>
      </c>
      <c r="M34">
        <v>63.105408861067637</v>
      </c>
      <c r="N34">
        <v>51.498053873667132</v>
      </c>
      <c r="O34">
        <v>36.334691664313731</v>
      </c>
      <c r="P34">
        <v>14.442954742979564</v>
      </c>
      <c r="Q34">
        <v>7.9650170764171886</v>
      </c>
      <c r="R34">
        <v>15.556827323109905</v>
      </c>
      <c r="S34">
        <v>7.8182256339614877</v>
      </c>
      <c r="T34">
        <v>0</v>
      </c>
      <c r="U34">
        <v>52.024292382927399</v>
      </c>
      <c r="V34">
        <v>9.1457353048101311</v>
      </c>
      <c r="W34">
        <v>15.359944386576064</v>
      </c>
      <c r="X34">
        <v>43.410727250418859</v>
      </c>
      <c r="Y34">
        <v>0</v>
      </c>
      <c r="Z34">
        <v>5.786297282404508</v>
      </c>
      <c r="AA34">
        <v>12.404066351909831</v>
      </c>
      <c r="AB34">
        <v>17.669154671884783</v>
      </c>
      <c r="AC34">
        <v>8.6580915838029622</v>
      </c>
      <c r="AD34">
        <v>12.215668490920475</v>
      </c>
      <c r="AE34">
        <v>0</v>
      </c>
      <c r="AF34">
        <v>17.049901631392192</v>
      </c>
      <c r="AG34">
        <v>29.241852698914634</v>
      </c>
      <c r="AH34">
        <v>44.34743684136923</v>
      </c>
      <c r="AI34">
        <v>0</v>
      </c>
      <c r="AJ34">
        <v>0</v>
      </c>
      <c r="AK34">
        <v>11.343040412231264</v>
      </c>
      <c r="AL34">
        <v>9.5846641001792285</v>
      </c>
      <c r="AM34">
        <v>7.0530567689417669</v>
      </c>
      <c r="AN34">
        <v>0</v>
      </c>
      <c r="AO34">
        <v>0</v>
      </c>
      <c r="AP34">
        <v>1.017886106449593</v>
      </c>
      <c r="AQ34">
        <v>39.574197669588813</v>
      </c>
      <c r="AR34">
        <v>20.468966419536631</v>
      </c>
      <c r="AS34">
        <v>14.080971095804633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45.386707370943157</v>
      </c>
      <c r="BB34">
        <f t="shared" si="0"/>
        <v>1040.4196890631042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512.61711273880701</v>
      </c>
      <c r="L35">
        <v>6.0321530696606773</v>
      </c>
      <c r="M35">
        <v>63.105408861067637</v>
      </c>
      <c r="N35">
        <v>51.498053873667132</v>
      </c>
      <c r="O35">
        <v>36.334691664313731</v>
      </c>
      <c r="P35">
        <v>14.442954742979564</v>
      </c>
      <c r="Q35">
        <v>7.9650170764171886</v>
      </c>
      <c r="R35">
        <v>15.556827323109905</v>
      </c>
      <c r="S35">
        <v>7.8182256339614877</v>
      </c>
      <c r="T35">
        <v>0</v>
      </c>
      <c r="U35">
        <v>52.024292382927399</v>
      </c>
      <c r="V35">
        <v>9.1457353048101311</v>
      </c>
      <c r="W35">
        <v>15.359944386576064</v>
      </c>
      <c r="X35">
        <v>43.410727250418859</v>
      </c>
      <c r="Y35">
        <v>0</v>
      </c>
      <c r="Z35">
        <v>5.786297282404508</v>
      </c>
      <c r="AA35">
        <v>12.404066351909831</v>
      </c>
      <c r="AB35">
        <v>17.669154671884783</v>
      </c>
      <c r="AC35">
        <v>8.6580915838029622</v>
      </c>
      <c r="AD35">
        <v>8.1437789939469845</v>
      </c>
      <c r="AE35">
        <v>0</v>
      </c>
      <c r="AF35">
        <v>17.049901631392192</v>
      </c>
      <c r="AG35">
        <v>29.241852698914634</v>
      </c>
      <c r="AH35">
        <v>38.012088528804</v>
      </c>
      <c r="AI35">
        <v>0</v>
      </c>
      <c r="AJ35">
        <v>0</v>
      </c>
      <c r="AK35">
        <v>11.343040412231264</v>
      </c>
      <c r="AL35">
        <v>9.5846641001792285</v>
      </c>
      <c r="AM35">
        <v>7.0530567689417669</v>
      </c>
      <c r="AN35">
        <v>0</v>
      </c>
      <c r="AO35">
        <v>0</v>
      </c>
      <c r="AP35">
        <v>1.017886106449593</v>
      </c>
      <c r="AQ35">
        <v>39.574197669588813</v>
      </c>
      <c r="AR35">
        <v>20.9563225773325</v>
      </c>
      <c r="AS35">
        <v>14.080971095804633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44.972056317900297</v>
      </c>
      <c r="BB35">
        <f t="shared" si="0"/>
        <v>1030.9144584644043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512.61711273880701</v>
      </c>
      <c r="L36">
        <v>6.0321530696606773</v>
      </c>
      <c r="M36">
        <v>63.105408861067637</v>
      </c>
      <c r="N36">
        <v>51.498053873667132</v>
      </c>
      <c r="O36">
        <v>36.334691664313731</v>
      </c>
      <c r="P36">
        <v>14.442954742979564</v>
      </c>
      <c r="Q36">
        <v>7.9650170764171886</v>
      </c>
      <c r="R36">
        <v>15.556827323109905</v>
      </c>
      <c r="S36">
        <v>7.8182256339614877</v>
      </c>
      <c r="T36">
        <v>0</v>
      </c>
      <c r="U36">
        <v>52.024292382927399</v>
      </c>
      <c r="V36">
        <v>9.1457353048101311</v>
      </c>
      <c r="W36">
        <v>15.359944386576064</v>
      </c>
      <c r="X36">
        <v>43.410727250418859</v>
      </c>
      <c r="Y36">
        <v>0</v>
      </c>
      <c r="Z36">
        <v>5.786297282404508</v>
      </c>
      <c r="AA36">
        <v>7.8467017307451474</v>
      </c>
      <c r="AB36">
        <v>11.779436447923187</v>
      </c>
      <c r="AC36">
        <v>8.6552461429764147</v>
      </c>
      <c r="AD36">
        <v>4.0718894969734922</v>
      </c>
      <c r="AE36">
        <v>0</v>
      </c>
      <c r="AF36">
        <v>11.366600851492382</v>
      </c>
      <c r="AG36">
        <v>29.241852698914634</v>
      </c>
      <c r="AH36">
        <v>33.788523136714666</v>
      </c>
      <c r="AI36">
        <v>0</v>
      </c>
      <c r="AJ36">
        <v>0</v>
      </c>
      <c r="AK36">
        <v>11.343040412231264</v>
      </c>
      <c r="AL36">
        <v>9.5846641001792285</v>
      </c>
      <c r="AM36">
        <v>7.0530567689417669</v>
      </c>
      <c r="AN36">
        <v>0</v>
      </c>
      <c r="AO36">
        <v>0</v>
      </c>
      <c r="AP36">
        <v>1.017886106449593</v>
      </c>
      <c r="AQ36">
        <v>39.574197669588813</v>
      </c>
      <c r="AR36">
        <v>20.9563225773325</v>
      </c>
      <c r="AS36">
        <v>14.080971095804633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43.950937328584843</v>
      </c>
      <c r="BB36">
        <f t="shared" si="0"/>
        <v>1007.5068934988044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512.61711273880701</v>
      </c>
      <c r="L37">
        <v>6.0321530696606773</v>
      </c>
      <c r="M37">
        <v>63.105408861067637</v>
      </c>
      <c r="N37">
        <v>51.498053873667132</v>
      </c>
      <c r="O37">
        <v>36.334691664313731</v>
      </c>
      <c r="P37">
        <v>14.442954742979564</v>
      </c>
      <c r="Q37">
        <v>7.9650170764171886</v>
      </c>
      <c r="R37">
        <v>15.556827323109905</v>
      </c>
      <c r="S37">
        <v>7.8182256339614877</v>
      </c>
      <c r="T37">
        <v>0</v>
      </c>
      <c r="U37">
        <v>52.024292382927399</v>
      </c>
      <c r="V37">
        <v>9.1457353048101311</v>
      </c>
      <c r="W37">
        <v>15.359944386576064</v>
      </c>
      <c r="X37">
        <v>43.410727250418859</v>
      </c>
      <c r="Y37">
        <v>0</v>
      </c>
      <c r="Z37">
        <v>5.786297282404508</v>
      </c>
      <c r="AA37">
        <v>6.172738737633062</v>
      </c>
      <c r="AB37">
        <v>11.779436447923187</v>
      </c>
      <c r="AC37">
        <v>4.3247776306616563</v>
      </c>
      <c r="AD37">
        <v>4.0718894969734922</v>
      </c>
      <c r="AE37">
        <v>0</v>
      </c>
      <c r="AF37">
        <v>5.6833007798998123</v>
      </c>
      <c r="AG37">
        <v>29.241852698914634</v>
      </c>
      <c r="AH37">
        <v>25.341392352536005</v>
      </c>
      <c r="AI37">
        <v>0</v>
      </c>
      <c r="AJ37">
        <v>0</v>
      </c>
      <c r="AK37">
        <v>11.343040412231264</v>
      </c>
      <c r="AL37">
        <v>9.5846641001792285</v>
      </c>
      <c r="AM37">
        <v>7.0530567689417669</v>
      </c>
      <c r="AN37">
        <v>0</v>
      </c>
      <c r="AO37">
        <v>0</v>
      </c>
      <c r="AP37">
        <v>1.017886106449593</v>
      </c>
      <c r="AQ37">
        <v>39.574197669588813</v>
      </c>
      <c r="AR37">
        <v>20.9563225773325</v>
      </c>
      <c r="AS37">
        <v>14.080971095804633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43.109300081886744</v>
      </c>
      <c r="BB37">
        <f t="shared" si="0"/>
        <v>988.21366838430401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512.61711273880701</v>
      </c>
      <c r="L38">
        <v>6.0321530696606773</v>
      </c>
      <c r="M38">
        <v>63.105408861067637</v>
      </c>
      <c r="N38">
        <v>51.498053873667132</v>
      </c>
      <c r="O38">
        <v>36.334691664313731</v>
      </c>
      <c r="P38">
        <v>14.442954742979564</v>
      </c>
      <c r="Q38">
        <v>7.9650170764171886</v>
      </c>
      <c r="R38">
        <v>15.556827323109905</v>
      </c>
      <c r="S38">
        <v>7.8182256339614877</v>
      </c>
      <c r="T38">
        <v>0</v>
      </c>
      <c r="U38">
        <v>52.024292382927399</v>
      </c>
      <c r="V38">
        <v>9.1457353048101311</v>
      </c>
      <c r="W38">
        <v>15.359944386576064</v>
      </c>
      <c r="X38">
        <v>43.410727250418859</v>
      </c>
      <c r="Y38">
        <v>0</v>
      </c>
      <c r="Z38">
        <v>5.786297282404508</v>
      </c>
      <c r="AA38">
        <v>6.172738737633062</v>
      </c>
      <c r="AB38">
        <v>5.8420280299519929</v>
      </c>
      <c r="AC38">
        <v>4.3247776306616563</v>
      </c>
      <c r="AD38">
        <v>0</v>
      </c>
      <c r="AE38">
        <v>0</v>
      </c>
      <c r="AF38">
        <v>5.6833007798998123</v>
      </c>
      <c r="AG38">
        <v>29.241852698914634</v>
      </c>
      <c r="AH38">
        <v>16.894261568357333</v>
      </c>
      <c r="AI38">
        <v>0</v>
      </c>
      <c r="AJ38">
        <v>0</v>
      </c>
      <c r="AK38">
        <v>11.343040412231264</v>
      </c>
      <c r="AL38">
        <v>9.5846641001792285</v>
      </c>
      <c r="AM38">
        <v>7.0530567689417669</v>
      </c>
      <c r="AN38">
        <v>0</v>
      </c>
      <c r="AO38">
        <v>0</v>
      </c>
      <c r="AP38">
        <v>1.017886106449593</v>
      </c>
      <c r="AQ38">
        <v>29.680648427468171</v>
      </c>
      <c r="AR38">
        <v>20.9563225773325</v>
      </c>
      <c r="AS38">
        <v>14.080971095804633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41.924271003942756</v>
      </c>
      <c r="BB38">
        <f t="shared" si="0"/>
        <v>961.04871952100416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512.61711273880701</v>
      </c>
      <c r="L39">
        <v>6.0321530696606773</v>
      </c>
      <c r="M39">
        <v>63.105408861067637</v>
      </c>
      <c r="N39">
        <v>51.498053873667132</v>
      </c>
      <c r="O39">
        <v>36.334691664313731</v>
      </c>
      <c r="P39">
        <v>14.442954742979564</v>
      </c>
      <c r="Q39">
        <v>7.9650170764171886</v>
      </c>
      <c r="R39">
        <v>15.556827323109905</v>
      </c>
      <c r="S39">
        <v>7.8182256339614877</v>
      </c>
      <c r="T39">
        <v>0</v>
      </c>
      <c r="U39">
        <v>52.024292382927399</v>
      </c>
      <c r="V39">
        <v>9.1457353048101311</v>
      </c>
      <c r="W39">
        <v>15.359944386576064</v>
      </c>
      <c r="X39">
        <v>43.410727250418859</v>
      </c>
      <c r="Y39">
        <v>0</v>
      </c>
      <c r="Z39">
        <v>5.786297282404508</v>
      </c>
      <c r="AA39">
        <v>6.172738737633062</v>
      </c>
      <c r="AB39">
        <v>0</v>
      </c>
      <c r="AC39">
        <v>0</v>
      </c>
      <c r="AD39">
        <v>0</v>
      </c>
      <c r="AE39">
        <v>0</v>
      </c>
      <c r="AF39">
        <v>5.6833007798998123</v>
      </c>
      <c r="AG39">
        <v>29.241852698914634</v>
      </c>
      <c r="AH39">
        <v>7.3490036116677091</v>
      </c>
      <c r="AI39">
        <v>0</v>
      </c>
      <c r="AJ39">
        <v>0</v>
      </c>
      <c r="AK39">
        <v>11.343040412231264</v>
      </c>
      <c r="AL39">
        <v>9.5846641001792285</v>
      </c>
      <c r="AM39">
        <v>7.0530567689417669</v>
      </c>
      <c r="AN39">
        <v>0</v>
      </c>
      <c r="AO39">
        <v>0</v>
      </c>
      <c r="AP39">
        <v>1.017886106449593</v>
      </c>
      <c r="AQ39">
        <v>19.787098484241287</v>
      </c>
      <c r="AR39">
        <v>20.9563225773325</v>
      </c>
      <c r="AS39">
        <v>14.080971095804633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40.686756357112593</v>
      </c>
      <c r="BB39">
        <f t="shared" si="0"/>
        <v>932.68062060730415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512.61711273880701</v>
      </c>
      <c r="L40">
        <v>6.0321530696606773</v>
      </c>
      <c r="M40">
        <v>63.105408861067637</v>
      </c>
      <c r="N40">
        <v>51.498053873667132</v>
      </c>
      <c r="O40">
        <v>36.334691664313731</v>
      </c>
      <c r="P40">
        <v>14.442954742979564</v>
      </c>
      <c r="Q40">
        <v>7.9650170764171886</v>
      </c>
      <c r="R40">
        <v>15.556827323109905</v>
      </c>
      <c r="S40">
        <v>7.8182256339614877</v>
      </c>
      <c r="T40">
        <v>0</v>
      </c>
      <c r="U40">
        <v>52.024292382927399</v>
      </c>
      <c r="V40">
        <v>9.1457353048101311</v>
      </c>
      <c r="W40">
        <v>15.359944386576064</v>
      </c>
      <c r="X40">
        <v>43.410727250418859</v>
      </c>
      <c r="Y40">
        <v>0</v>
      </c>
      <c r="Z40">
        <v>5.786297282404508</v>
      </c>
      <c r="AA40">
        <v>1.6739629931120852</v>
      </c>
      <c r="AB40">
        <v>0</v>
      </c>
      <c r="AC40">
        <v>0</v>
      </c>
      <c r="AD40">
        <v>0</v>
      </c>
      <c r="AE40">
        <v>0</v>
      </c>
      <c r="AF40">
        <v>5.6833007798998123</v>
      </c>
      <c r="AG40">
        <v>29.241852698914634</v>
      </c>
      <c r="AH40">
        <v>0</v>
      </c>
      <c r="AI40">
        <v>0</v>
      </c>
      <c r="AJ40">
        <v>0</v>
      </c>
      <c r="AK40">
        <v>11.343040412231264</v>
      </c>
      <c r="AL40">
        <v>9.5846641001792285</v>
      </c>
      <c r="AM40">
        <v>7.0530567689417669</v>
      </c>
      <c r="AN40">
        <v>0</v>
      </c>
      <c r="AO40">
        <v>0</v>
      </c>
      <c r="AP40">
        <v>1.017886106449593</v>
      </c>
      <c r="AQ40">
        <v>9.8935492421206437</v>
      </c>
      <c r="AR40">
        <v>20.9563225773325</v>
      </c>
      <c r="AS40">
        <v>14.080971095804633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39.777968821703269</v>
      </c>
      <c r="BB40">
        <f t="shared" si="0"/>
        <v>911.8480795444043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512.61711273880701</v>
      </c>
      <c r="L41">
        <v>6.0321530696606773</v>
      </c>
      <c r="M41">
        <v>63.105408861067637</v>
      </c>
      <c r="N41">
        <v>51.498053873667132</v>
      </c>
      <c r="O41">
        <v>36.334691664313731</v>
      </c>
      <c r="P41">
        <v>14.442954742979564</v>
      </c>
      <c r="Q41">
        <v>7.9650170764171886</v>
      </c>
      <c r="R41">
        <v>15.556827323109905</v>
      </c>
      <c r="S41">
        <v>7.8182256339614877</v>
      </c>
      <c r="T41">
        <v>0</v>
      </c>
      <c r="U41">
        <v>52.024292382927399</v>
      </c>
      <c r="V41">
        <v>9.1457353048101311</v>
      </c>
      <c r="W41">
        <v>15.359944386576064</v>
      </c>
      <c r="X41">
        <v>43.410727250418859</v>
      </c>
      <c r="Y41">
        <v>0</v>
      </c>
      <c r="Z41">
        <v>5.786297282404508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5.6833007798998123</v>
      </c>
      <c r="AG41">
        <v>29.241852698914634</v>
      </c>
      <c r="AH41">
        <v>0</v>
      </c>
      <c r="AI41">
        <v>0</v>
      </c>
      <c r="AJ41">
        <v>0</v>
      </c>
      <c r="AK41">
        <v>11.343040412231264</v>
      </c>
      <c r="AL41">
        <v>18.297995241903294</v>
      </c>
      <c r="AM41">
        <v>7.0530567689417669</v>
      </c>
      <c r="AN41">
        <v>0</v>
      </c>
      <c r="AO41">
        <v>0</v>
      </c>
      <c r="AP41">
        <v>1.017886106449593</v>
      </c>
      <c r="AQ41">
        <v>9.8935492421206437</v>
      </c>
      <c r="AR41">
        <v>20.9563225773325</v>
      </c>
      <c r="AS41">
        <v>14.080971095804633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40.07221441031524</v>
      </c>
      <c r="BB41">
        <f t="shared" si="0"/>
        <v>918.59320210440421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512.61711273880701</v>
      </c>
      <c r="L42">
        <v>6.0321530696606773</v>
      </c>
      <c r="M42">
        <v>63.105408861067637</v>
      </c>
      <c r="N42">
        <v>51.498053873667132</v>
      </c>
      <c r="O42">
        <v>36.334691664313731</v>
      </c>
      <c r="P42">
        <v>14.442954742979564</v>
      </c>
      <c r="Q42">
        <v>7.9650170764171886</v>
      </c>
      <c r="R42">
        <v>15.556827323109905</v>
      </c>
      <c r="S42">
        <v>7.8182256339614877</v>
      </c>
      <c r="T42">
        <v>0</v>
      </c>
      <c r="U42">
        <v>52.024292382927399</v>
      </c>
      <c r="V42">
        <v>9.1457353048101311</v>
      </c>
      <c r="W42">
        <v>15.359944386576064</v>
      </c>
      <c r="X42">
        <v>43.410727250418859</v>
      </c>
      <c r="Y42">
        <v>0</v>
      </c>
      <c r="Z42">
        <v>5.786297282404508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5.6833007798998123</v>
      </c>
      <c r="AG42">
        <v>29.241852698914634</v>
      </c>
      <c r="AH42">
        <v>0</v>
      </c>
      <c r="AI42">
        <v>0</v>
      </c>
      <c r="AJ42">
        <v>0</v>
      </c>
      <c r="AK42">
        <v>11.343040412231264</v>
      </c>
      <c r="AL42">
        <v>18.297995241903294</v>
      </c>
      <c r="AM42">
        <v>7.0530567689417669</v>
      </c>
      <c r="AN42">
        <v>0</v>
      </c>
      <c r="AO42">
        <v>0</v>
      </c>
      <c r="AP42">
        <v>1.017886106449593</v>
      </c>
      <c r="AQ42">
        <v>9.8935492421206437</v>
      </c>
      <c r="AR42">
        <v>20.9563225773325</v>
      </c>
      <c r="AS42">
        <v>14.080971095804633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40.07221441031524</v>
      </c>
      <c r="BB42">
        <f t="shared" si="0"/>
        <v>918.59320210440421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512.61711273880701</v>
      </c>
      <c r="L43">
        <v>6.0321530696606773</v>
      </c>
      <c r="M43">
        <v>63.105408861067637</v>
      </c>
      <c r="N43">
        <v>51.498053873667132</v>
      </c>
      <c r="O43">
        <v>36.334691664313731</v>
      </c>
      <c r="P43">
        <v>14.442954742979564</v>
      </c>
      <c r="Q43">
        <v>7.9650170764171886</v>
      </c>
      <c r="R43">
        <v>15.556827323109905</v>
      </c>
      <c r="S43">
        <v>7.8182256339614877</v>
      </c>
      <c r="T43">
        <v>0</v>
      </c>
      <c r="U43">
        <v>52.024292382927399</v>
      </c>
      <c r="V43">
        <v>9.1457353048101311</v>
      </c>
      <c r="W43">
        <v>15.359944386576064</v>
      </c>
      <c r="X43">
        <v>43.410727250418859</v>
      </c>
      <c r="Y43">
        <v>0</v>
      </c>
      <c r="Z43">
        <v>2.893148641202254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5.6833007798998123</v>
      </c>
      <c r="AG43">
        <v>29.241852698914634</v>
      </c>
      <c r="AH43">
        <v>0</v>
      </c>
      <c r="AI43">
        <v>0</v>
      </c>
      <c r="AJ43">
        <v>0</v>
      </c>
      <c r="AK43">
        <v>11.343040412231264</v>
      </c>
      <c r="AL43">
        <v>18.297995241903294</v>
      </c>
      <c r="AM43">
        <v>4.7115562137340845</v>
      </c>
      <c r="AN43">
        <v>0</v>
      </c>
      <c r="AO43">
        <v>0</v>
      </c>
      <c r="AP43">
        <v>1.017886106449593</v>
      </c>
      <c r="AQ43">
        <v>9.8935492421206437</v>
      </c>
      <c r="AR43">
        <v>20.9563225773325</v>
      </c>
      <c r="AS43">
        <v>14.251994622417032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39.860554857317702</v>
      </c>
      <c r="BB43">
        <f t="shared" si="0"/>
        <v>913.74123598760423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512.61711273880701</v>
      </c>
      <c r="L44">
        <v>6.0321530696606773</v>
      </c>
      <c r="M44">
        <v>63.105408861067637</v>
      </c>
      <c r="N44">
        <v>51.498053873667132</v>
      </c>
      <c r="O44">
        <v>36.334691664313731</v>
      </c>
      <c r="P44">
        <v>14.442954742979564</v>
      </c>
      <c r="Q44">
        <v>7.9650170764171886</v>
      </c>
      <c r="R44">
        <v>15.556827323109905</v>
      </c>
      <c r="S44">
        <v>7.8182256339614877</v>
      </c>
      <c r="T44">
        <v>0</v>
      </c>
      <c r="U44">
        <v>52.024292382927399</v>
      </c>
      <c r="V44">
        <v>9.1457353048101311</v>
      </c>
      <c r="W44">
        <v>15.359944386576064</v>
      </c>
      <c r="X44">
        <v>43.410727250418859</v>
      </c>
      <c r="Y44">
        <v>0</v>
      </c>
      <c r="Z44">
        <v>2.893148641202254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5.6833007798998123</v>
      </c>
      <c r="AG44">
        <v>29.241852698914634</v>
      </c>
      <c r="AH44">
        <v>0</v>
      </c>
      <c r="AI44">
        <v>0</v>
      </c>
      <c r="AJ44">
        <v>0</v>
      </c>
      <c r="AK44">
        <v>11.343040412231264</v>
      </c>
      <c r="AL44">
        <v>18.297995241903294</v>
      </c>
      <c r="AM44">
        <v>4.7115562137340845</v>
      </c>
      <c r="AN44">
        <v>0</v>
      </c>
      <c r="AO44">
        <v>0</v>
      </c>
      <c r="AP44">
        <v>1.017886106449593</v>
      </c>
      <c r="AQ44">
        <v>9.8935492421206437</v>
      </c>
      <c r="AR44">
        <v>20.9563225773325</v>
      </c>
      <c r="AS44">
        <v>14.251994622417032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39.860554857317702</v>
      </c>
      <c r="BB44">
        <f t="shared" si="0"/>
        <v>913.74123598760423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512.61711273880701</v>
      </c>
      <c r="L45">
        <v>6.0321530696606773</v>
      </c>
      <c r="M45">
        <v>63.105408861067637</v>
      </c>
      <c r="N45">
        <v>51.498053873667132</v>
      </c>
      <c r="O45">
        <v>36.334691664313731</v>
      </c>
      <c r="P45">
        <v>12.073997636734632</v>
      </c>
      <c r="Q45">
        <v>7.9650170764171886</v>
      </c>
      <c r="R45">
        <v>15.556827323109905</v>
      </c>
      <c r="S45">
        <v>7.8182256339614877</v>
      </c>
      <c r="T45">
        <v>0</v>
      </c>
      <c r="U45">
        <v>52.024292382927399</v>
      </c>
      <c r="V45">
        <v>9.1457353048101311</v>
      </c>
      <c r="W45">
        <v>15.359944386576064</v>
      </c>
      <c r="X45">
        <v>43.410727250418859</v>
      </c>
      <c r="Y45">
        <v>0</v>
      </c>
      <c r="Z45">
        <v>2.893148641202254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5.6833007798998123</v>
      </c>
      <c r="AG45">
        <v>29.241852698914634</v>
      </c>
      <c r="AH45">
        <v>0</v>
      </c>
      <c r="AI45">
        <v>0</v>
      </c>
      <c r="AJ45">
        <v>0</v>
      </c>
      <c r="AK45">
        <v>11.343040412231264</v>
      </c>
      <c r="AL45">
        <v>18.297995241903294</v>
      </c>
      <c r="AM45">
        <v>4.7115562137340845</v>
      </c>
      <c r="AN45">
        <v>0</v>
      </c>
      <c r="AO45">
        <v>0</v>
      </c>
      <c r="AP45">
        <v>1.017886106449593</v>
      </c>
      <c r="AQ45">
        <v>9.8935492421206437</v>
      </c>
      <c r="AR45">
        <v>20.9563225773325</v>
      </c>
      <c r="AS45">
        <v>14.251994622417032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39.761532450276668</v>
      </c>
      <c r="BB45">
        <f t="shared" si="0"/>
        <v>911.47130128840035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512.61711273880701</v>
      </c>
      <c r="L46">
        <v>6.0321530696606773</v>
      </c>
      <c r="M46">
        <v>63.105408861067637</v>
      </c>
      <c r="N46">
        <v>51.498053873667132</v>
      </c>
      <c r="O46">
        <v>36.334691664313731</v>
      </c>
      <c r="P46">
        <v>12.073997636734632</v>
      </c>
      <c r="Q46">
        <v>7.9650170764171886</v>
      </c>
      <c r="R46">
        <v>15.556827323109905</v>
      </c>
      <c r="S46">
        <v>7.8182256339614877</v>
      </c>
      <c r="T46">
        <v>0</v>
      </c>
      <c r="U46">
        <v>52.024292382927399</v>
      </c>
      <c r="V46">
        <v>9.1457353048101311</v>
      </c>
      <c r="W46">
        <v>15.359944386576064</v>
      </c>
      <c r="X46">
        <v>43.410727250418859</v>
      </c>
      <c r="Y46">
        <v>0</v>
      </c>
      <c r="Z46">
        <v>2.893148641202254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5.6833007798998123</v>
      </c>
      <c r="AG46">
        <v>29.241852698914634</v>
      </c>
      <c r="AH46">
        <v>0</v>
      </c>
      <c r="AI46">
        <v>0</v>
      </c>
      <c r="AJ46">
        <v>0</v>
      </c>
      <c r="AK46">
        <v>11.343040412231264</v>
      </c>
      <c r="AL46">
        <v>18.297995241903294</v>
      </c>
      <c r="AM46">
        <v>4.7115562137340845</v>
      </c>
      <c r="AN46">
        <v>0</v>
      </c>
      <c r="AO46">
        <v>0</v>
      </c>
      <c r="AP46">
        <v>1.017886106449593</v>
      </c>
      <c r="AQ46">
        <v>9.8935492421206437</v>
      </c>
      <c r="AR46">
        <v>20.9563225773325</v>
      </c>
      <c r="AS46">
        <v>14.251994622417032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39.761532450276668</v>
      </c>
      <c r="BB46">
        <f t="shared" si="0"/>
        <v>911.47130128840035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512.61711273880701</v>
      </c>
      <c r="L47">
        <v>6.0321530696606773</v>
      </c>
      <c r="M47">
        <v>63.105408861067637</v>
      </c>
      <c r="N47">
        <v>51.498053873667132</v>
      </c>
      <c r="O47">
        <v>36.334691664313731</v>
      </c>
      <c r="P47">
        <v>12.076059805417252</v>
      </c>
      <c r="Q47">
        <v>7.9650170764171886</v>
      </c>
      <c r="R47">
        <v>15.556827323109905</v>
      </c>
      <c r="S47">
        <v>7.8182256339614877</v>
      </c>
      <c r="T47">
        <v>0</v>
      </c>
      <c r="U47">
        <v>52.024292382927399</v>
      </c>
      <c r="V47">
        <v>9.1457353048101311</v>
      </c>
      <c r="W47">
        <v>15.359944386576064</v>
      </c>
      <c r="X47">
        <v>43.410727250418859</v>
      </c>
      <c r="Y47">
        <v>0</v>
      </c>
      <c r="Z47">
        <v>2.893148641202254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5.6833007798998123</v>
      </c>
      <c r="AG47">
        <v>29.241852698914634</v>
      </c>
      <c r="AH47">
        <v>0</v>
      </c>
      <c r="AI47">
        <v>0</v>
      </c>
      <c r="AJ47">
        <v>0</v>
      </c>
      <c r="AK47">
        <v>11.343040412231264</v>
      </c>
      <c r="AL47">
        <v>18.297995241903294</v>
      </c>
      <c r="AM47">
        <v>4.7115562137340845</v>
      </c>
      <c r="AN47">
        <v>0</v>
      </c>
      <c r="AO47">
        <v>0</v>
      </c>
      <c r="AP47">
        <v>1.017886106449593</v>
      </c>
      <c r="AQ47">
        <v>9.8935492421206437</v>
      </c>
      <c r="AR47">
        <v>11.696552370695052</v>
      </c>
      <c r="AS47">
        <v>14.080971095804633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39.367411470877762</v>
      </c>
      <c r="BB47">
        <f t="shared" si="0"/>
        <v>902.43669070323222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512.61711273880701</v>
      </c>
      <c r="L48">
        <v>6.0321530696606773</v>
      </c>
      <c r="M48">
        <v>63.105408861067637</v>
      </c>
      <c r="N48">
        <v>51.498053873667132</v>
      </c>
      <c r="O48">
        <v>36.334691664313731</v>
      </c>
      <c r="P48">
        <v>12.076059805417252</v>
      </c>
      <c r="Q48">
        <v>7.9650170764171886</v>
      </c>
      <c r="R48">
        <v>15.556827323109905</v>
      </c>
      <c r="S48">
        <v>7.8182256339614877</v>
      </c>
      <c r="T48">
        <v>0</v>
      </c>
      <c r="U48">
        <v>52.024292382927399</v>
      </c>
      <c r="V48">
        <v>9.1457353048101311</v>
      </c>
      <c r="W48">
        <v>15.359944386576064</v>
      </c>
      <c r="X48">
        <v>43.410727250418859</v>
      </c>
      <c r="Y48">
        <v>0</v>
      </c>
      <c r="Z48">
        <v>2.893148641202254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5.6833007798998123</v>
      </c>
      <c r="AG48">
        <v>29.241852698914634</v>
      </c>
      <c r="AH48">
        <v>0</v>
      </c>
      <c r="AI48">
        <v>0</v>
      </c>
      <c r="AJ48">
        <v>0</v>
      </c>
      <c r="AK48">
        <v>11.343040412231264</v>
      </c>
      <c r="AL48">
        <v>18.297995241903294</v>
      </c>
      <c r="AM48">
        <v>4.7115562137340845</v>
      </c>
      <c r="AN48">
        <v>0</v>
      </c>
      <c r="AO48">
        <v>0</v>
      </c>
      <c r="AP48">
        <v>1.017886106449593</v>
      </c>
      <c r="AQ48">
        <v>9.8935492421206437</v>
      </c>
      <c r="AR48">
        <v>1.9494255479023168</v>
      </c>
      <c r="AS48">
        <v>14.080971095804633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38.959981569685027</v>
      </c>
      <c r="BB48">
        <f t="shared" si="0"/>
        <v>893.09699378163225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512.61711273880701</v>
      </c>
      <c r="L49">
        <v>6.0321530696606773</v>
      </c>
      <c r="M49">
        <v>59.669309745938484</v>
      </c>
      <c r="N49">
        <v>51.498053873667132</v>
      </c>
      <c r="O49">
        <v>36.334691664313731</v>
      </c>
      <c r="P49">
        <v>12.076059805417252</v>
      </c>
      <c r="Q49">
        <v>7.9650170764171886</v>
      </c>
      <c r="R49">
        <v>15.556827323109905</v>
      </c>
      <c r="S49">
        <v>7.8182256339614877</v>
      </c>
      <c r="T49">
        <v>0</v>
      </c>
      <c r="U49">
        <v>52.024292382927399</v>
      </c>
      <c r="V49">
        <v>9.1457353048101311</v>
      </c>
      <c r="W49">
        <v>15.359944386576064</v>
      </c>
      <c r="X49">
        <v>43.410727250418859</v>
      </c>
      <c r="Y49">
        <v>0</v>
      </c>
      <c r="Z49">
        <v>2.893148641202254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5.6833007798998123</v>
      </c>
      <c r="AG49">
        <v>29.241852698914634</v>
      </c>
      <c r="AH49">
        <v>0</v>
      </c>
      <c r="AI49">
        <v>0</v>
      </c>
      <c r="AJ49">
        <v>0</v>
      </c>
      <c r="AK49">
        <v>11.343040412231264</v>
      </c>
      <c r="AL49">
        <v>18.297995241903294</v>
      </c>
      <c r="AM49">
        <v>4.7115562137340845</v>
      </c>
      <c r="AN49">
        <v>0</v>
      </c>
      <c r="AO49">
        <v>0</v>
      </c>
      <c r="AP49">
        <v>1.017886106449593</v>
      </c>
      <c r="AQ49">
        <v>9.8935492421206437</v>
      </c>
      <c r="AR49">
        <v>1.9494255479023168</v>
      </c>
      <c r="AS49">
        <v>14.080971095804633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38.816352626672625</v>
      </c>
      <c r="BB49">
        <f t="shared" si="0"/>
        <v>889.8045236095154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512.61711273880701</v>
      </c>
      <c r="L50">
        <v>6.0321530696606773</v>
      </c>
      <c r="M50">
        <v>59.669309745938484</v>
      </c>
      <c r="N50">
        <v>51.498053873667132</v>
      </c>
      <c r="O50">
        <v>36.334691664313731</v>
      </c>
      <c r="P50">
        <v>12.076059805417252</v>
      </c>
      <c r="Q50">
        <v>7.9650170764171886</v>
      </c>
      <c r="R50">
        <v>15.556827323109905</v>
      </c>
      <c r="S50">
        <v>7.8182256339614877</v>
      </c>
      <c r="T50">
        <v>0</v>
      </c>
      <c r="U50">
        <v>52.024292382927399</v>
      </c>
      <c r="V50">
        <v>9.1457353048101311</v>
      </c>
      <c r="W50">
        <v>15.359944386576064</v>
      </c>
      <c r="X50">
        <v>43.410727250418859</v>
      </c>
      <c r="Y50">
        <v>0</v>
      </c>
      <c r="Z50">
        <v>2.893148641202254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5.6833007798998123</v>
      </c>
      <c r="AG50">
        <v>29.241852698914634</v>
      </c>
      <c r="AH50">
        <v>0</v>
      </c>
      <c r="AI50">
        <v>0</v>
      </c>
      <c r="AJ50">
        <v>0</v>
      </c>
      <c r="AK50">
        <v>11.343040412231264</v>
      </c>
      <c r="AL50">
        <v>18.297995241903294</v>
      </c>
      <c r="AM50">
        <v>4.7115562137340845</v>
      </c>
      <c r="AN50">
        <v>0</v>
      </c>
      <c r="AO50">
        <v>0</v>
      </c>
      <c r="AP50">
        <v>1.017886106449593</v>
      </c>
      <c r="AQ50">
        <v>9.8935492421206437</v>
      </c>
      <c r="AR50">
        <v>1.9494255479023168</v>
      </c>
      <c r="AS50">
        <v>14.080971095804633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38.816352626672625</v>
      </c>
      <c r="BB50">
        <f t="shared" si="0"/>
        <v>889.8045236095154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503.5576767490295</v>
      </c>
      <c r="L51">
        <v>6.0321530696606773</v>
      </c>
      <c r="M51">
        <v>59.669309745938484</v>
      </c>
      <c r="N51">
        <v>51.498053873667132</v>
      </c>
      <c r="O51">
        <v>36.334691664313731</v>
      </c>
      <c r="P51">
        <v>12.400373510961796</v>
      </c>
      <c r="Q51">
        <v>7.9650170764171886</v>
      </c>
      <c r="R51">
        <v>15.556827323109905</v>
      </c>
      <c r="S51">
        <v>7.8182256339614877</v>
      </c>
      <c r="T51">
        <v>0</v>
      </c>
      <c r="U51">
        <v>52.024292382927399</v>
      </c>
      <c r="V51">
        <v>9.1457353048101311</v>
      </c>
      <c r="W51">
        <v>15.359944386576064</v>
      </c>
      <c r="X51">
        <v>43.410727250418859</v>
      </c>
      <c r="Y51">
        <v>0</v>
      </c>
      <c r="Z51">
        <v>2.893148641202254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5.6833007798998123</v>
      </c>
      <c r="AG51">
        <v>29.241852698914634</v>
      </c>
      <c r="AH51">
        <v>0</v>
      </c>
      <c r="AI51">
        <v>0</v>
      </c>
      <c r="AJ51">
        <v>0</v>
      </c>
      <c r="AK51">
        <v>11.343040412231264</v>
      </c>
      <c r="AL51">
        <v>40.081323096213453</v>
      </c>
      <c r="AM51">
        <v>4.7115562137340845</v>
      </c>
      <c r="AN51">
        <v>0</v>
      </c>
      <c r="AO51">
        <v>0</v>
      </c>
      <c r="AP51">
        <v>1.017886106449593</v>
      </c>
      <c r="AQ51">
        <v>9.8935492421206437</v>
      </c>
      <c r="AR51">
        <v>1.9494255479023168</v>
      </c>
      <c r="AS51">
        <v>12.470495466499687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39.29444973819686</v>
      </c>
      <c r="BB51">
        <f t="shared" si="0"/>
        <v>900.76415643876339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456.32393040285035</v>
      </c>
      <c r="L52">
        <v>6.0321530696606773</v>
      </c>
      <c r="M52">
        <v>59.669309745938484</v>
      </c>
      <c r="N52">
        <v>51.498053873667132</v>
      </c>
      <c r="O52">
        <v>36.334691664313731</v>
      </c>
      <c r="P52">
        <v>12.400724505903659</v>
      </c>
      <c r="Q52">
        <v>7.9650170764171886</v>
      </c>
      <c r="R52">
        <v>15.556827323109905</v>
      </c>
      <c r="S52">
        <v>7.8182256339614877</v>
      </c>
      <c r="T52">
        <v>0</v>
      </c>
      <c r="U52">
        <v>52.024292382927399</v>
      </c>
      <c r="V52">
        <v>9.1457353048101311</v>
      </c>
      <c r="W52">
        <v>15.359944386576064</v>
      </c>
      <c r="X52">
        <v>43.410727250418859</v>
      </c>
      <c r="Y52">
        <v>0</v>
      </c>
      <c r="Z52">
        <v>2.893148641202254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5.6833007798998123</v>
      </c>
      <c r="AG52">
        <v>29.241852698914634</v>
      </c>
      <c r="AH52">
        <v>0</v>
      </c>
      <c r="AI52">
        <v>0</v>
      </c>
      <c r="AJ52">
        <v>0</v>
      </c>
      <c r="AK52">
        <v>11.343040412231264</v>
      </c>
      <c r="AL52">
        <v>40.081323096213453</v>
      </c>
      <c r="AM52">
        <v>4.7115562137340845</v>
      </c>
      <c r="AN52">
        <v>0</v>
      </c>
      <c r="AO52">
        <v>0</v>
      </c>
      <c r="AP52">
        <v>1.017886106449593</v>
      </c>
      <c r="AQ52">
        <v>9.8935492421206437</v>
      </c>
      <c r="AR52">
        <v>11.696552370695052</v>
      </c>
      <c r="AS52">
        <v>12.470495466499687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37.727523713707917</v>
      </c>
      <c r="BB52">
        <f t="shared" si="0"/>
        <v>864.84481393480769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421.14494858771786</v>
      </c>
      <c r="L53">
        <v>6.2513578849775557</v>
      </c>
      <c r="M53">
        <v>59.669309745938484</v>
      </c>
      <c r="N53">
        <v>51.498053873667132</v>
      </c>
      <c r="O53">
        <v>36.334691664313731</v>
      </c>
      <c r="P53">
        <v>12.400724505903659</v>
      </c>
      <c r="Q53">
        <v>7.9693051712103555</v>
      </c>
      <c r="R53">
        <v>15.556827323109905</v>
      </c>
      <c r="S53">
        <v>7.937249714516315</v>
      </c>
      <c r="T53">
        <v>0</v>
      </c>
      <c r="U53">
        <v>52.024292382927399</v>
      </c>
      <c r="V53">
        <v>9.1457353048101311</v>
      </c>
      <c r="W53">
        <v>15.006248802255604</v>
      </c>
      <c r="X53">
        <v>43.410727250418859</v>
      </c>
      <c r="Y53">
        <v>0</v>
      </c>
      <c r="Z53">
        <v>2.893148641202254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5.6833007798998123</v>
      </c>
      <c r="AG53">
        <v>29.241852698914634</v>
      </c>
      <c r="AH53">
        <v>0</v>
      </c>
      <c r="AI53">
        <v>0</v>
      </c>
      <c r="AJ53">
        <v>0</v>
      </c>
      <c r="AK53">
        <v>11.343040412231264</v>
      </c>
      <c r="AL53">
        <v>40.081323096213453</v>
      </c>
      <c r="AM53">
        <v>4.7115562137340845</v>
      </c>
      <c r="AN53">
        <v>0</v>
      </c>
      <c r="AO53">
        <v>0</v>
      </c>
      <c r="AP53">
        <v>1.017886106449593</v>
      </c>
      <c r="AQ53">
        <v>9.8935492421206437</v>
      </c>
      <c r="AR53">
        <v>20.9563225773325</v>
      </c>
      <c r="AS53">
        <v>12.470495466499687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36.643633403257979</v>
      </c>
      <c r="BB53">
        <f t="shared" si="0"/>
        <v>839.99831404310703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389.98829386617933</v>
      </c>
      <c r="L54">
        <v>5.4687963319410757</v>
      </c>
      <c r="M54">
        <v>59.669309745938484</v>
      </c>
      <c r="N54">
        <v>51.498053873667132</v>
      </c>
      <c r="O54">
        <v>36.334691664313731</v>
      </c>
      <c r="P54">
        <v>12.400724505903659</v>
      </c>
      <c r="Q54">
        <v>7.9693051712103555</v>
      </c>
      <c r="R54">
        <v>15.556827323109905</v>
      </c>
      <c r="S54">
        <v>7.937249714516315</v>
      </c>
      <c r="T54">
        <v>0</v>
      </c>
      <c r="U54">
        <v>52.024292382927399</v>
      </c>
      <c r="V54">
        <v>9.1457353048101311</v>
      </c>
      <c r="W54">
        <v>15.006248802255604</v>
      </c>
      <c r="X54">
        <v>43.410727250418859</v>
      </c>
      <c r="Y54">
        <v>0</v>
      </c>
      <c r="Z54">
        <v>2.893148641202254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5.6833007798998123</v>
      </c>
      <c r="AG54">
        <v>29.241852698914634</v>
      </c>
      <c r="AH54">
        <v>0</v>
      </c>
      <c r="AI54">
        <v>0</v>
      </c>
      <c r="AJ54">
        <v>0</v>
      </c>
      <c r="AK54">
        <v>11.343040412231264</v>
      </c>
      <c r="AL54">
        <v>40.081323096213453</v>
      </c>
      <c r="AM54">
        <v>4.7115562137340845</v>
      </c>
      <c r="AN54">
        <v>0</v>
      </c>
      <c r="AO54">
        <v>0</v>
      </c>
      <c r="AP54">
        <v>1.017886106449593</v>
      </c>
      <c r="AQ54">
        <v>9.8935492421206437</v>
      </c>
      <c r="AR54">
        <v>20.9563225773325</v>
      </c>
      <c r="AS54">
        <v>12.470495466499687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35.308574162980804</v>
      </c>
      <c r="BB54">
        <f t="shared" si="0"/>
        <v>809.3941570088092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346.47952262737158</v>
      </c>
      <c r="L55">
        <v>6.09484506113444</v>
      </c>
      <c r="M55">
        <v>59.669309745938484</v>
      </c>
      <c r="N55">
        <v>51.498053873667132</v>
      </c>
      <c r="O55">
        <v>36.334691664313731</v>
      </c>
      <c r="P55">
        <v>12.398662186843973</v>
      </c>
      <c r="Q55">
        <v>8.2723755386174105</v>
      </c>
      <c r="R55">
        <v>15.556827323109905</v>
      </c>
      <c r="S55">
        <v>8.118675276912791</v>
      </c>
      <c r="T55">
        <v>0</v>
      </c>
      <c r="U55">
        <v>52.024292382927399</v>
      </c>
      <c r="V55">
        <v>9.1457353048101311</v>
      </c>
      <c r="W55">
        <v>15.006248802255604</v>
      </c>
      <c r="X55">
        <v>43.410727250418859</v>
      </c>
      <c r="Y55">
        <v>0</v>
      </c>
      <c r="Z55">
        <v>2.893148641202254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5.6833007798998123</v>
      </c>
      <c r="AG55">
        <v>29.241852698914634</v>
      </c>
      <c r="AH55">
        <v>0</v>
      </c>
      <c r="AI55">
        <v>0</v>
      </c>
      <c r="AJ55">
        <v>0</v>
      </c>
      <c r="AK55">
        <v>11.343040412231264</v>
      </c>
      <c r="AL55">
        <v>40.081323096213453</v>
      </c>
      <c r="AM55">
        <v>4.7115562137340845</v>
      </c>
      <c r="AN55">
        <v>0</v>
      </c>
      <c r="AO55">
        <v>0</v>
      </c>
      <c r="AP55">
        <v>1.017886106449593</v>
      </c>
      <c r="AQ55">
        <v>9.8935492421206437</v>
      </c>
      <c r="AR55">
        <v>20.9563225773325</v>
      </c>
      <c r="AS55">
        <v>14.080971095804633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33.603559968312922</v>
      </c>
      <c r="BB55">
        <f t="shared" si="0"/>
        <v>770.30935793391166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294.49707115227437</v>
      </c>
      <c r="L56">
        <v>6.0320571011131996</v>
      </c>
      <c r="M56">
        <v>59.669309745938484</v>
      </c>
      <c r="N56">
        <v>51.498053873667132</v>
      </c>
      <c r="O56">
        <v>36.334691664313731</v>
      </c>
      <c r="P56">
        <v>12.398662186843973</v>
      </c>
      <c r="Q56">
        <v>8.275194335618222</v>
      </c>
      <c r="R56">
        <v>15.556827323109905</v>
      </c>
      <c r="S56">
        <v>8.118675276912791</v>
      </c>
      <c r="T56">
        <v>0</v>
      </c>
      <c r="U56">
        <v>52.024292382927399</v>
      </c>
      <c r="V56">
        <v>9.1457353048101311</v>
      </c>
      <c r="W56">
        <v>15.006248802255604</v>
      </c>
      <c r="X56">
        <v>43.410727250418859</v>
      </c>
      <c r="Y56">
        <v>0</v>
      </c>
      <c r="Z56">
        <v>2.893148641202254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5.6833007798998123</v>
      </c>
      <c r="AG56">
        <v>29.241852698914634</v>
      </c>
      <c r="AH56">
        <v>0</v>
      </c>
      <c r="AI56">
        <v>0</v>
      </c>
      <c r="AJ56">
        <v>0</v>
      </c>
      <c r="AK56">
        <v>11.343040412231264</v>
      </c>
      <c r="AL56">
        <v>40.081323096213453</v>
      </c>
      <c r="AM56">
        <v>4.7115562137340845</v>
      </c>
      <c r="AN56">
        <v>0</v>
      </c>
      <c r="AO56">
        <v>0</v>
      </c>
      <c r="AP56">
        <v>1.017886106449593</v>
      </c>
      <c r="AQ56">
        <v>9.8935492421206437</v>
      </c>
      <c r="AR56">
        <v>20.9563225773325</v>
      </c>
      <c r="AS56">
        <v>14.080971095804633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31.428186785639603</v>
      </c>
      <c r="BB56">
        <f t="shared" si="0"/>
        <v>720.44231047846733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284.4461864179026</v>
      </c>
      <c r="L57">
        <v>6.0320571011131996</v>
      </c>
      <c r="M57">
        <v>59.669309745938484</v>
      </c>
      <c r="N57">
        <v>51.498053873667132</v>
      </c>
      <c r="O57">
        <v>36.334691664313731</v>
      </c>
      <c r="P57">
        <v>12.398662186843973</v>
      </c>
      <c r="Q57">
        <v>8.275194335618222</v>
      </c>
      <c r="R57">
        <v>15.556827323109905</v>
      </c>
      <c r="S57">
        <v>8.118675276912791</v>
      </c>
      <c r="T57">
        <v>0</v>
      </c>
      <c r="U57">
        <v>52.024292382927399</v>
      </c>
      <c r="V57">
        <v>9.1457353048101311</v>
      </c>
      <c r="W57">
        <v>15.006248802255604</v>
      </c>
      <c r="X57">
        <v>43.410727250418859</v>
      </c>
      <c r="Y57">
        <v>0</v>
      </c>
      <c r="Z57">
        <v>2.893148641202254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5.6833007798998123</v>
      </c>
      <c r="AG57">
        <v>29.241852698914634</v>
      </c>
      <c r="AH57">
        <v>0</v>
      </c>
      <c r="AI57">
        <v>0</v>
      </c>
      <c r="AJ57">
        <v>0</v>
      </c>
      <c r="AK57">
        <v>11.343040412231264</v>
      </c>
      <c r="AL57">
        <v>18.297995241903294</v>
      </c>
      <c r="AM57">
        <v>4.7115562137340845</v>
      </c>
      <c r="AN57">
        <v>0</v>
      </c>
      <c r="AO57">
        <v>0</v>
      </c>
      <c r="AP57">
        <v>1.017886106449593</v>
      </c>
      <c r="AQ57">
        <v>9.8935492421206437</v>
      </c>
      <c r="AR57">
        <v>20.9563225773325</v>
      </c>
      <c r="AS57">
        <v>14.080971095804633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30.097516699432724</v>
      </c>
      <c r="BB57">
        <f t="shared" si="0"/>
        <v>689.93876797599216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279.41958327475646</v>
      </c>
      <c r="L58">
        <v>6.0320571011131996</v>
      </c>
      <c r="M58">
        <v>59.669309745938484</v>
      </c>
      <c r="N58">
        <v>51.498053873667132</v>
      </c>
      <c r="O58">
        <v>36.334691664313731</v>
      </c>
      <c r="P58">
        <v>12.398662186843973</v>
      </c>
      <c r="Q58">
        <v>8.275194335618222</v>
      </c>
      <c r="R58">
        <v>15.556827323109905</v>
      </c>
      <c r="S58">
        <v>8.118675276912791</v>
      </c>
      <c r="T58">
        <v>0</v>
      </c>
      <c r="U58">
        <v>52.024292382927399</v>
      </c>
      <c r="V58">
        <v>9.1457353048101311</v>
      </c>
      <c r="W58">
        <v>15.006248802255604</v>
      </c>
      <c r="X58">
        <v>43.410727250418859</v>
      </c>
      <c r="Y58">
        <v>0</v>
      </c>
      <c r="Z58">
        <v>2.893148641202254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5.6833007798998123</v>
      </c>
      <c r="AG58">
        <v>29.241852698914634</v>
      </c>
      <c r="AH58">
        <v>0</v>
      </c>
      <c r="AI58">
        <v>0</v>
      </c>
      <c r="AJ58">
        <v>0</v>
      </c>
      <c r="AK58">
        <v>11.343040412231264</v>
      </c>
      <c r="AL58">
        <v>18.297995241903294</v>
      </c>
      <c r="AM58">
        <v>4.7115562137340845</v>
      </c>
      <c r="AN58">
        <v>0</v>
      </c>
      <c r="AO58">
        <v>0</v>
      </c>
      <c r="AP58">
        <v>1.017886106449593</v>
      </c>
      <c r="AQ58">
        <v>9.8935492421206437</v>
      </c>
      <c r="AR58">
        <v>20.9563225773325</v>
      </c>
      <c r="AS58">
        <v>14.080971095804633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29.887404688049223</v>
      </c>
      <c r="BB58">
        <f t="shared" si="0"/>
        <v>685.12227684422953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306.83703742969323</v>
      </c>
      <c r="L59">
        <v>6.0320571011131996</v>
      </c>
      <c r="M59">
        <v>59.669309745938484</v>
      </c>
      <c r="N59">
        <v>51.498053873667132</v>
      </c>
      <c r="O59">
        <v>36.334691664313731</v>
      </c>
      <c r="P59">
        <v>12.253091639132361</v>
      </c>
      <c r="Q59">
        <v>7.9248782587041822</v>
      </c>
      <c r="R59">
        <v>15.556827323109905</v>
      </c>
      <c r="S59">
        <v>7.8177175233866532</v>
      </c>
      <c r="T59">
        <v>0</v>
      </c>
      <c r="U59">
        <v>52.024292382927399</v>
      </c>
      <c r="V59">
        <v>9.1457353048101311</v>
      </c>
      <c r="W59">
        <v>15.006248802255604</v>
      </c>
      <c r="X59">
        <v>43.410727250418859</v>
      </c>
      <c r="Y59">
        <v>0</v>
      </c>
      <c r="Z59">
        <v>2.893148641202254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5.6833007798998123</v>
      </c>
      <c r="AG59">
        <v>29.241852698914634</v>
      </c>
      <c r="AH59">
        <v>0</v>
      </c>
      <c r="AI59">
        <v>0</v>
      </c>
      <c r="AJ59">
        <v>0</v>
      </c>
      <c r="AK59">
        <v>11.343040412231264</v>
      </c>
      <c r="AL59">
        <v>18.297995241903294</v>
      </c>
      <c r="AM59">
        <v>4.7115562137340845</v>
      </c>
      <c r="AN59">
        <v>0</v>
      </c>
      <c r="AO59">
        <v>0</v>
      </c>
      <c r="AP59">
        <v>1.017886106449593</v>
      </c>
      <c r="AQ59">
        <v>9.8935492421206437</v>
      </c>
      <c r="AR59">
        <v>20.9563225773325</v>
      </c>
      <c r="AS59">
        <v>14.080971095804633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31.000146176718836</v>
      </c>
      <c r="BB59">
        <f t="shared" si="0"/>
        <v>710.63014513234486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321.63480635831974</v>
      </c>
      <c r="L60">
        <v>6.0320571011131996</v>
      </c>
      <c r="M60">
        <v>59.669309745938484</v>
      </c>
      <c r="N60">
        <v>51.498053873667132</v>
      </c>
      <c r="O60">
        <v>36.334691664313731</v>
      </c>
      <c r="P60">
        <v>12.253091639132361</v>
      </c>
      <c r="Q60">
        <v>7.9693051712103555</v>
      </c>
      <c r="R60">
        <v>15.556827323109905</v>
      </c>
      <c r="S60">
        <v>7.8177175233866532</v>
      </c>
      <c r="T60">
        <v>0</v>
      </c>
      <c r="U60">
        <v>52.024292382927399</v>
      </c>
      <c r="V60">
        <v>9.1457353048101311</v>
      </c>
      <c r="W60">
        <v>15.006248802255604</v>
      </c>
      <c r="X60">
        <v>43.410727250418859</v>
      </c>
      <c r="Y60">
        <v>0</v>
      </c>
      <c r="Z60">
        <v>2.893148641202254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5.6833007798998123</v>
      </c>
      <c r="AG60">
        <v>29.241852698914634</v>
      </c>
      <c r="AH60">
        <v>0</v>
      </c>
      <c r="AI60">
        <v>0</v>
      </c>
      <c r="AJ60">
        <v>0</v>
      </c>
      <c r="AK60">
        <v>11.343040412231264</v>
      </c>
      <c r="AL60">
        <v>18.297995241903294</v>
      </c>
      <c r="AM60">
        <v>4.7115562137340845</v>
      </c>
      <c r="AN60">
        <v>0</v>
      </c>
      <c r="AO60">
        <v>0</v>
      </c>
      <c r="AP60">
        <v>1.017886106449593</v>
      </c>
      <c r="AQ60">
        <v>9.8935492421206437</v>
      </c>
      <c r="AR60">
        <v>20.9563225773325</v>
      </c>
      <c r="AS60">
        <v>14.080971095804633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31.620549962878158</v>
      </c>
      <c r="BB60">
        <f t="shared" si="0"/>
        <v>724.85193718731841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319.62352878613427</v>
      </c>
      <c r="L61">
        <v>6.0320571011131996</v>
      </c>
      <c r="M61">
        <v>59.669309745938484</v>
      </c>
      <c r="N61">
        <v>51.498053873667132</v>
      </c>
      <c r="O61">
        <v>36.334691664313731</v>
      </c>
      <c r="P61">
        <v>12.253091639132361</v>
      </c>
      <c r="Q61">
        <v>7.9693051712103555</v>
      </c>
      <c r="R61">
        <v>15.556827323109905</v>
      </c>
      <c r="S61">
        <v>7.8177175233866532</v>
      </c>
      <c r="T61">
        <v>0</v>
      </c>
      <c r="U61">
        <v>52.024292382927399</v>
      </c>
      <c r="V61">
        <v>9.1457353048101311</v>
      </c>
      <c r="W61">
        <v>15.006248802255604</v>
      </c>
      <c r="X61">
        <v>43.410727250418859</v>
      </c>
      <c r="Y61">
        <v>0</v>
      </c>
      <c r="Z61">
        <v>2.893148641202254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5.6833007798998123</v>
      </c>
      <c r="AG61">
        <v>29.241852698914634</v>
      </c>
      <c r="AH61">
        <v>0</v>
      </c>
      <c r="AI61">
        <v>0</v>
      </c>
      <c r="AJ61">
        <v>0</v>
      </c>
      <c r="AK61">
        <v>11.343040412231264</v>
      </c>
      <c r="AL61">
        <v>18.297995241903294</v>
      </c>
      <c r="AM61">
        <v>4.7115562137340845</v>
      </c>
      <c r="AN61">
        <v>0</v>
      </c>
      <c r="AO61">
        <v>0</v>
      </c>
      <c r="AP61">
        <v>1.017886106449593</v>
      </c>
      <c r="AQ61">
        <v>19.787098484241287</v>
      </c>
      <c r="AR61">
        <v>20.9563225773325</v>
      </c>
      <c r="AS61">
        <v>14.080971095804633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31.950028918681465</v>
      </c>
      <c r="BB61">
        <f t="shared" si="0"/>
        <v>732.4047299014502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315.37311374227664</v>
      </c>
      <c r="L62">
        <v>6.0320571011131996</v>
      </c>
      <c r="M62">
        <v>59.669309745938484</v>
      </c>
      <c r="N62">
        <v>51.498053873667132</v>
      </c>
      <c r="O62">
        <v>36.334691664313731</v>
      </c>
      <c r="P62">
        <v>12.253091639132361</v>
      </c>
      <c r="Q62">
        <v>7.9693051712103555</v>
      </c>
      <c r="R62">
        <v>15.556827323109905</v>
      </c>
      <c r="S62">
        <v>7.8177175233866532</v>
      </c>
      <c r="T62">
        <v>0</v>
      </c>
      <c r="U62">
        <v>52.024292382927399</v>
      </c>
      <c r="V62">
        <v>9.1457353048101311</v>
      </c>
      <c r="W62">
        <v>15.006248802255604</v>
      </c>
      <c r="X62">
        <v>43.410727250418859</v>
      </c>
      <c r="Y62">
        <v>0</v>
      </c>
      <c r="Z62">
        <v>2.893148641202254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5.6833007798998123</v>
      </c>
      <c r="AG62">
        <v>29.241852698914634</v>
      </c>
      <c r="AH62">
        <v>0</v>
      </c>
      <c r="AI62">
        <v>0</v>
      </c>
      <c r="AJ62">
        <v>0</v>
      </c>
      <c r="AK62">
        <v>11.343040412231264</v>
      </c>
      <c r="AL62">
        <v>18.297995241903294</v>
      </c>
      <c r="AM62">
        <v>4.7115562137340845</v>
      </c>
      <c r="AN62">
        <v>0</v>
      </c>
      <c r="AO62">
        <v>0</v>
      </c>
      <c r="AP62">
        <v>1.017886106449593</v>
      </c>
      <c r="AQ62">
        <v>39.574197669588813</v>
      </c>
      <c r="AR62">
        <v>11.696552370695052</v>
      </c>
      <c r="AS62">
        <v>14.080971095804633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32.212403921158277</v>
      </c>
      <c r="BB62">
        <f t="shared" si="0"/>
        <v>738.41926883382587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310.58028961643311</v>
      </c>
      <c r="L63">
        <v>6.0320571011131996</v>
      </c>
      <c r="M63">
        <v>62.48184588488116</v>
      </c>
      <c r="N63">
        <v>51.498053873667132</v>
      </c>
      <c r="O63">
        <v>36.334691664313731</v>
      </c>
      <c r="P63">
        <v>12.253091639132361</v>
      </c>
      <c r="Q63">
        <v>7.9693051712103555</v>
      </c>
      <c r="R63">
        <v>15.556827323109905</v>
      </c>
      <c r="S63">
        <v>7.8177175233866532</v>
      </c>
      <c r="T63">
        <v>0</v>
      </c>
      <c r="U63">
        <v>52.024292382927399</v>
      </c>
      <c r="V63">
        <v>9.1457353048101311</v>
      </c>
      <c r="W63">
        <v>15.331216718673177</v>
      </c>
      <c r="X63">
        <v>43.410727250418859</v>
      </c>
      <c r="Y63">
        <v>0</v>
      </c>
      <c r="Z63">
        <v>2.893148641202254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5.6833007798998123</v>
      </c>
      <c r="AG63">
        <v>29.241852698914634</v>
      </c>
      <c r="AH63">
        <v>0</v>
      </c>
      <c r="AI63">
        <v>0</v>
      </c>
      <c r="AJ63">
        <v>0</v>
      </c>
      <c r="AK63">
        <v>11.343040412231264</v>
      </c>
      <c r="AL63">
        <v>18.297995241903294</v>
      </c>
      <c r="AM63">
        <v>4.7115562137340845</v>
      </c>
      <c r="AN63">
        <v>0</v>
      </c>
      <c r="AO63">
        <v>0</v>
      </c>
      <c r="AP63">
        <v>1.017886106449593</v>
      </c>
      <c r="AQ63">
        <v>39.574197669588813</v>
      </c>
      <c r="AR63">
        <v>1.9494255479023168</v>
      </c>
      <c r="AS63">
        <v>14.080971095804633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31.735781641019347</v>
      </c>
      <c r="BB63">
        <f t="shared" si="0"/>
        <v>727.49344422068873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334.7039143604722</v>
      </c>
      <c r="L64">
        <v>6.0321383383147102</v>
      </c>
      <c r="M64">
        <v>63.105408861067637</v>
      </c>
      <c r="N64">
        <v>51.498053873667132</v>
      </c>
      <c r="O64">
        <v>36.334691664313731</v>
      </c>
      <c r="P64">
        <v>12.253091639132361</v>
      </c>
      <c r="Q64">
        <v>7.9693051712103555</v>
      </c>
      <c r="R64">
        <v>15.556827323109905</v>
      </c>
      <c r="S64">
        <v>7.8177175233866532</v>
      </c>
      <c r="T64">
        <v>0</v>
      </c>
      <c r="U64">
        <v>52.024292382927399</v>
      </c>
      <c r="V64">
        <v>9.1457353048101311</v>
      </c>
      <c r="W64">
        <v>15.359944386576064</v>
      </c>
      <c r="X64">
        <v>43.410727250418859</v>
      </c>
      <c r="Y64">
        <v>0</v>
      </c>
      <c r="Z64">
        <v>2.893148641202254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5.6833007798998123</v>
      </c>
      <c r="AG64">
        <v>29.241852698914634</v>
      </c>
      <c r="AH64">
        <v>0</v>
      </c>
      <c r="AI64">
        <v>0</v>
      </c>
      <c r="AJ64">
        <v>0</v>
      </c>
      <c r="AK64">
        <v>11.343040412231264</v>
      </c>
      <c r="AL64">
        <v>18.297995241903294</v>
      </c>
      <c r="AM64">
        <v>4.7115562137340845</v>
      </c>
      <c r="AN64">
        <v>0</v>
      </c>
      <c r="AO64">
        <v>0</v>
      </c>
      <c r="AP64">
        <v>1.017886106449593</v>
      </c>
      <c r="AQ64">
        <v>39.574197669588813</v>
      </c>
      <c r="AR64">
        <v>1.9494255479023168</v>
      </c>
      <c r="AS64">
        <v>14.080971095804633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32.771418299958171</v>
      </c>
      <c r="BB64">
        <f t="shared" si="0"/>
        <v>751.23380418707995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395.54705034071446</v>
      </c>
      <c r="L65">
        <v>5.8757207036537968</v>
      </c>
      <c r="M65">
        <v>63.105408861067637</v>
      </c>
      <c r="N65">
        <v>51.498053873667132</v>
      </c>
      <c r="O65">
        <v>36.334691664313731</v>
      </c>
      <c r="P65">
        <v>12.253091639132361</v>
      </c>
      <c r="Q65">
        <v>7.9650170764171886</v>
      </c>
      <c r="R65">
        <v>15.556827323109905</v>
      </c>
      <c r="S65">
        <v>7.8182256339614877</v>
      </c>
      <c r="T65">
        <v>0</v>
      </c>
      <c r="U65">
        <v>52.024292382927399</v>
      </c>
      <c r="V65">
        <v>9.1457353048101311</v>
      </c>
      <c r="W65">
        <v>15.359944386576064</v>
      </c>
      <c r="X65">
        <v>43.410727250418859</v>
      </c>
      <c r="Y65">
        <v>0</v>
      </c>
      <c r="Z65">
        <v>2.893148641202254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5.6833007798998123</v>
      </c>
      <c r="AG65">
        <v>29.241852698914634</v>
      </c>
      <c r="AH65">
        <v>0</v>
      </c>
      <c r="AI65">
        <v>0</v>
      </c>
      <c r="AJ65">
        <v>0</v>
      </c>
      <c r="AK65">
        <v>11.343040412231264</v>
      </c>
      <c r="AL65">
        <v>18.297995241903294</v>
      </c>
      <c r="AM65">
        <v>4.7115562137340845</v>
      </c>
      <c r="AN65">
        <v>0</v>
      </c>
      <c r="AO65">
        <v>0</v>
      </c>
      <c r="AP65">
        <v>1.017886106449593</v>
      </c>
      <c r="AQ65">
        <v>39.574197669588813</v>
      </c>
      <c r="AR65">
        <v>1.9494255479023168</v>
      </c>
      <c r="AS65">
        <v>14.080971095804633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35.307965123463134</v>
      </c>
      <c r="BB65">
        <f t="shared" si="0"/>
        <v>809.38019572493795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458.32769934369895</v>
      </c>
      <c r="L66">
        <v>6.0321530696606773</v>
      </c>
      <c r="M66">
        <v>63.105408861067637</v>
      </c>
      <c r="N66">
        <v>51.498053873667132</v>
      </c>
      <c r="O66">
        <v>36.334691664313731</v>
      </c>
      <c r="P66">
        <v>12.253091639132361</v>
      </c>
      <c r="Q66">
        <v>7.9650170764171886</v>
      </c>
      <c r="R66">
        <v>15.556827323109905</v>
      </c>
      <c r="S66">
        <v>7.8182256339614877</v>
      </c>
      <c r="T66">
        <v>0</v>
      </c>
      <c r="U66">
        <v>52.024292382927399</v>
      </c>
      <c r="V66">
        <v>9.1457353048101311</v>
      </c>
      <c r="W66">
        <v>15.359944386576064</v>
      </c>
      <c r="X66">
        <v>43.410727250418859</v>
      </c>
      <c r="Y66">
        <v>0</v>
      </c>
      <c r="Z66">
        <v>2.893148641202254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5.6833007798998123</v>
      </c>
      <c r="AG66">
        <v>29.241852698914634</v>
      </c>
      <c r="AH66">
        <v>0</v>
      </c>
      <c r="AI66">
        <v>0</v>
      </c>
      <c r="AJ66">
        <v>0</v>
      </c>
      <c r="AK66">
        <v>11.343040412231264</v>
      </c>
      <c r="AL66">
        <v>18.297995241903294</v>
      </c>
      <c r="AM66">
        <v>4.7115562137340845</v>
      </c>
      <c r="AN66">
        <v>0</v>
      </c>
      <c r="AO66">
        <v>0</v>
      </c>
      <c r="AP66">
        <v>1.017886106449593</v>
      </c>
      <c r="AQ66">
        <v>39.574197669588813</v>
      </c>
      <c r="AR66">
        <v>11.696552370695052</v>
      </c>
      <c r="AS66">
        <v>14.080971095804633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38.34616502587965</v>
      </c>
      <c r="BB66">
        <f t="shared" si="0"/>
        <v>879.02620401430545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513.82600547669017</v>
      </c>
      <c r="L67">
        <v>6.0321530696606773</v>
      </c>
      <c r="M67">
        <v>63.105408861067637</v>
      </c>
      <c r="N67">
        <v>51.498053873667132</v>
      </c>
      <c r="O67">
        <v>36.334691664313731</v>
      </c>
      <c r="P67">
        <v>12.253091639132361</v>
      </c>
      <c r="Q67">
        <v>7.9650170764171886</v>
      </c>
      <c r="R67">
        <v>15.556827323109905</v>
      </c>
      <c r="S67">
        <v>7.8182256339614877</v>
      </c>
      <c r="T67">
        <v>0</v>
      </c>
      <c r="U67">
        <v>52.024292382927399</v>
      </c>
      <c r="V67">
        <v>9.1457353048101311</v>
      </c>
      <c r="W67">
        <v>15.359944386576064</v>
      </c>
      <c r="X67">
        <v>43.410727250418859</v>
      </c>
      <c r="Y67">
        <v>0</v>
      </c>
      <c r="Z67">
        <v>2.893148641202254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5.6833007798998123</v>
      </c>
      <c r="AG67">
        <v>29.241852698914634</v>
      </c>
      <c r="AH67">
        <v>0</v>
      </c>
      <c r="AI67">
        <v>0</v>
      </c>
      <c r="AJ67">
        <v>0</v>
      </c>
      <c r="AK67">
        <v>11.343040412231264</v>
      </c>
      <c r="AL67">
        <v>18.297995241903294</v>
      </c>
      <c r="AM67">
        <v>4.7115562137340845</v>
      </c>
      <c r="AN67">
        <v>0</v>
      </c>
      <c r="AO67">
        <v>0</v>
      </c>
      <c r="AP67">
        <v>1.017886106449593</v>
      </c>
      <c r="AQ67">
        <v>39.574197669588813</v>
      </c>
      <c r="AR67">
        <v>20.9563225773325</v>
      </c>
      <c r="AS67">
        <v>13.955078096430805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41.047790289502288</v>
      </c>
      <c r="BB67">
        <f t="shared" si="0"/>
        <v>940.95676209093767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513.82358220608967</v>
      </c>
      <c r="L68">
        <v>6.0321530696606773</v>
      </c>
      <c r="M68">
        <v>63.105408861067637</v>
      </c>
      <c r="N68">
        <v>51.498053873667132</v>
      </c>
      <c r="O68">
        <v>36.334691664313731</v>
      </c>
      <c r="P68">
        <v>12.253091639132361</v>
      </c>
      <c r="Q68">
        <v>7.9650170764171886</v>
      </c>
      <c r="R68">
        <v>15.556827323109905</v>
      </c>
      <c r="S68">
        <v>7.8182256339614877</v>
      </c>
      <c r="T68">
        <v>0</v>
      </c>
      <c r="U68">
        <v>52.024292382927399</v>
      </c>
      <c r="V68">
        <v>9.1457353048101311</v>
      </c>
      <c r="W68">
        <v>15.359944386576064</v>
      </c>
      <c r="X68">
        <v>43.410727250418859</v>
      </c>
      <c r="Y68">
        <v>0</v>
      </c>
      <c r="Z68">
        <v>2.893148641202254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5.6833007798998123</v>
      </c>
      <c r="AG68">
        <v>29.241852698914634</v>
      </c>
      <c r="AH68">
        <v>0</v>
      </c>
      <c r="AI68">
        <v>0</v>
      </c>
      <c r="AJ68">
        <v>0</v>
      </c>
      <c r="AK68">
        <v>11.343040412231264</v>
      </c>
      <c r="AL68">
        <v>18.297995241903294</v>
      </c>
      <c r="AM68">
        <v>5.7704667898142343</v>
      </c>
      <c r="AN68">
        <v>0</v>
      </c>
      <c r="AO68">
        <v>0</v>
      </c>
      <c r="AP68">
        <v>1.017886106449593</v>
      </c>
      <c r="AQ68">
        <v>39.574197669588813</v>
      </c>
      <c r="AR68">
        <v>20.9563225773325</v>
      </c>
      <c r="AS68">
        <v>13.955078096430805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41.091951458871378</v>
      </c>
      <c r="BB68">
        <f t="shared" ref="BB68:BB99" si="1">SUM(B68:AZ68)-BA68</f>
        <v>941.96908822704825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513.82376361756872</v>
      </c>
      <c r="L69">
        <v>6.0321530696606773</v>
      </c>
      <c r="M69">
        <v>63.105408861067637</v>
      </c>
      <c r="N69">
        <v>51.498053873667132</v>
      </c>
      <c r="O69">
        <v>36.334691664313731</v>
      </c>
      <c r="P69">
        <v>12.253091639132361</v>
      </c>
      <c r="Q69">
        <v>7.9650170764171886</v>
      </c>
      <c r="R69">
        <v>15.556827323109905</v>
      </c>
      <c r="S69">
        <v>7.8182256339614877</v>
      </c>
      <c r="T69">
        <v>0</v>
      </c>
      <c r="U69">
        <v>52.024292382927399</v>
      </c>
      <c r="V69">
        <v>9.1457353048101311</v>
      </c>
      <c r="W69">
        <v>15.359944386576064</v>
      </c>
      <c r="X69">
        <v>43.410727250418859</v>
      </c>
      <c r="Y69">
        <v>0</v>
      </c>
      <c r="Z69">
        <v>2.893148641202254</v>
      </c>
      <c r="AA69">
        <v>1.6739629931120852</v>
      </c>
      <c r="AB69">
        <v>0</v>
      </c>
      <c r="AC69">
        <v>4.3247776306616563</v>
      </c>
      <c r="AD69">
        <v>0</v>
      </c>
      <c r="AE69">
        <v>0</v>
      </c>
      <c r="AF69">
        <v>5.6833007798998123</v>
      </c>
      <c r="AG69">
        <v>29.241852698914634</v>
      </c>
      <c r="AH69">
        <v>0</v>
      </c>
      <c r="AI69">
        <v>0</v>
      </c>
      <c r="AJ69">
        <v>0</v>
      </c>
      <c r="AK69">
        <v>11.343040412231264</v>
      </c>
      <c r="AL69">
        <v>18.297995241903294</v>
      </c>
      <c r="AM69">
        <v>7.0530567689417669</v>
      </c>
      <c r="AN69">
        <v>0</v>
      </c>
      <c r="AO69">
        <v>0</v>
      </c>
      <c r="AP69">
        <v>1.017886106449593</v>
      </c>
      <c r="AQ69">
        <v>39.574197669588813</v>
      </c>
      <c r="AR69">
        <v>17.544828097683155</v>
      </c>
      <c r="AS69">
        <v>13.955078096430805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41.253718191823083</v>
      </c>
      <c r="BB69">
        <f t="shared" si="1"/>
        <v>945.67733902882753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513.82376361756872</v>
      </c>
      <c r="L70">
        <v>6.0321530696606773</v>
      </c>
      <c r="M70">
        <v>63.105408861067637</v>
      </c>
      <c r="N70">
        <v>51.498053873667132</v>
      </c>
      <c r="O70">
        <v>36.334691664313731</v>
      </c>
      <c r="P70">
        <v>12.253091639132361</v>
      </c>
      <c r="Q70">
        <v>7.9650170764171886</v>
      </c>
      <c r="R70">
        <v>15.556827323109905</v>
      </c>
      <c r="S70">
        <v>7.8182256339614877</v>
      </c>
      <c r="T70">
        <v>0</v>
      </c>
      <c r="U70">
        <v>52.024292382927399</v>
      </c>
      <c r="V70">
        <v>9.1457353048101311</v>
      </c>
      <c r="W70">
        <v>15.359944386576064</v>
      </c>
      <c r="X70">
        <v>43.410727250418859</v>
      </c>
      <c r="Y70">
        <v>0</v>
      </c>
      <c r="Z70">
        <v>2.893148641202254</v>
      </c>
      <c r="AA70">
        <v>6.172738737633062</v>
      </c>
      <c r="AB70">
        <v>0</v>
      </c>
      <c r="AC70">
        <v>4.3247776306616563</v>
      </c>
      <c r="AD70">
        <v>0</v>
      </c>
      <c r="AE70">
        <v>0</v>
      </c>
      <c r="AF70">
        <v>5.6833007798998123</v>
      </c>
      <c r="AG70">
        <v>29.241852698914634</v>
      </c>
      <c r="AH70">
        <v>0</v>
      </c>
      <c r="AI70">
        <v>0</v>
      </c>
      <c r="AJ70">
        <v>0</v>
      </c>
      <c r="AK70">
        <v>11.343040412231264</v>
      </c>
      <c r="AL70">
        <v>18.297995241903294</v>
      </c>
      <c r="AM70">
        <v>7.0530567689417669</v>
      </c>
      <c r="AN70">
        <v>0</v>
      </c>
      <c r="AO70">
        <v>0</v>
      </c>
      <c r="AP70">
        <v>1.017886106449593</v>
      </c>
      <c r="AQ70">
        <v>39.574197669588813</v>
      </c>
      <c r="AR70">
        <v>17.544828097683155</v>
      </c>
      <c r="AS70">
        <v>13.955078096430805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41.441767017944059</v>
      </c>
      <c r="BB70">
        <f t="shared" si="1"/>
        <v>949.98806594722748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513.82376361756872</v>
      </c>
      <c r="L71">
        <v>6.0321530696606773</v>
      </c>
      <c r="M71">
        <v>63.105408861067637</v>
      </c>
      <c r="N71">
        <v>51.498053873667132</v>
      </c>
      <c r="O71">
        <v>36.334691664313731</v>
      </c>
      <c r="P71">
        <v>12.253091639132361</v>
      </c>
      <c r="Q71">
        <v>7.9650170764171886</v>
      </c>
      <c r="R71">
        <v>15.556827323109905</v>
      </c>
      <c r="S71">
        <v>7.8182256339614877</v>
      </c>
      <c r="T71">
        <v>0</v>
      </c>
      <c r="U71">
        <v>52.024292382927399</v>
      </c>
      <c r="V71">
        <v>9.1457353048101311</v>
      </c>
      <c r="W71">
        <v>15.359944386576064</v>
      </c>
      <c r="X71">
        <v>43.410727250418859</v>
      </c>
      <c r="Y71">
        <v>0</v>
      </c>
      <c r="Z71">
        <v>2.893148641202254</v>
      </c>
      <c r="AA71">
        <v>7.8467017307451474</v>
      </c>
      <c r="AB71">
        <v>0</v>
      </c>
      <c r="AC71">
        <v>4.3247776306616563</v>
      </c>
      <c r="AD71">
        <v>0</v>
      </c>
      <c r="AE71">
        <v>0</v>
      </c>
      <c r="AF71">
        <v>5.6833007798998123</v>
      </c>
      <c r="AG71">
        <v>29.241852698914634</v>
      </c>
      <c r="AH71">
        <v>0</v>
      </c>
      <c r="AI71">
        <v>0</v>
      </c>
      <c r="AJ71">
        <v>0</v>
      </c>
      <c r="AK71">
        <v>11.343040412231264</v>
      </c>
      <c r="AL71">
        <v>18.297995241903294</v>
      </c>
      <c r="AM71">
        <v>7.0530567689417669</v>
      </c>
      <c r="AN71">
        <v>0</v>
      </c>
      <c r="AO71">
        <v>0</v>
      </c>
      <c r="AP71">
        <v>1.017886106449593</v>
      </c>
      <c r="AQ71">
        <v>39.574197669588813</v>
      </c>
      <c r="AR71">
        <v>7.7977012748904198</v>
      </c>
      <c r="AS71">
        <v>13.955078096430805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41.104308769863415</v>
      </c>
      <c r="BB71">
        <f t="shared" si="1"/>
        <v>942.2523603656274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513.82376361756872</v>
      </c>
      <c r="L72">
        <v>6.0321530696606773</v>
      </c>
      <c r="M72">
        <v>63.105408861067637</v>
      </c>
      <c r="N72">
        <v>51.498053873667132</v>
      </c>
      <c r="O72">
        <v>36.334691664313731</v>
      </c>
      <c r="P72">
        <v>12.253091639132361</v>
      </c>
      <c r="Q72">
        <v>7.9650170764171886</v>
      </c>
      <c r="R72">
        <v>15.556827323109905</v>
      </c>
      <c r="S72">
        <v>7.8182256339614877</v>
      </c>
      <c r="T72">
        <v>0</v>
      </c>
      <c r="U72">
        <v>52.024292382927399</v>
      </c>
      <c r="V72">
        <v>9.1457353048101311</v>
      </c>
      <c r="W72">
        <v>15.359944386576064</v>
      </c>
      <c r="X72">
        <v>43.410727250418859</v>
      </c>
      <c r="Y72">
        <v>0</v>
      </c>
      <c r="Z72">
        <v>2.893148641202254</v>
      </c>
      <c r="AA72">
        <v>10.462269279899811</v>
      </c>
      <c r="AB72">
        <v>1.4903133230014609</v>
      </c>
      <c r="AC72">
        <v>4.3247776306616563</v>
      </c>
      <c r="AD72">
        <v>0</v>
      </c>
      <c r="AE72">
        <v>0</v>
      </c>
      <c r="AF72">
        <v>5.6833007798998123</v>
      </c>
      <c r="AG72">
        <v>29.241852698914634</v>
      </c>
      <c r="AH72">
        <v>8.4471307841786665</v>
      </c>
      <c r="AI72">
        <v>0</v>
      </c>
      <c r="AJ72">
        <v>0</v>
      </c>
      <c r="AK72">
        <v>11.343040412231264</v>
      </c>
      <c r="AL72">
        <v>18.297995241903294</v>
      </c>
      <c r="AM72">
        <v>7.0530567689417669</v>
      </c>
      <c r="AN72">
        <v>0</v>
      </c>
      <c r="AO72">
        <v>0</v>
      </c>
      <c r="AP72">
        <v>1.017886106449593</v>
      </c>
      <c r="AQ72">
        <v>39.574197669588813</v>
      </c>
      <c r="AR72">
        <v>7.7977012748904198</v>
      </c>
      <c r="AS72">
        <v>13.955078096430805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41.629024657098206</v>
      </c>
      <c r="BB72">
        <f t="shared" si="1"/>
        <v>954.28065613472745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515.77759707496693</v>
      </c>
      <c r="L73">
        <v>6.0321530696606773</v>
      </c>
      <c r="M73">
        <v>63.105408861067637</v>
      </c>
      <c r="N73">
        <v>51.498053873667132</v>
      </c>
      <c r="O73">
        <v>36.334691664313731</v>
      </c>
      <c r="P73">
        <v>14.442954742979564</v>
      </c>
      <c r="Q73">
        <v>8.2759340429972852</v>
      </c>
      <c r="R73">
        <v>15.556827323109905</v>
      </c>
      <c r="S73">
        <v>7.8182256339614877</v>
      </c>
      <c r="T73">
        <v>0</v>
      </c>
      <c r="U73">
        <v>52.024292382927399</v>
      </c>
      <c r="V73">
        <v>9.1457353048101311</v>
      </c>
      <c r="W73">
        <v>15.359944386576064</v>
      </c>
      <c r="X73">
        <v>43.410727250418859</v>
      </c>
      <c r="Y73">
        <v>0</v>
      </c>
      <c r="Z73">
        <v>5.786297282404508</v>
      </c>
      <c r="AA73">
        <v>12.404066351909831</v>
      </c>
      <c r="AB73">
        <v>5.8420280299519929</v>
      </c>
      <c r="AC73">
        <v>4.3247776306616563</v>
      </c>
      <c r="AD73">
        <v>4.0718894969734922</v>
      </c>
      <c r="AE73">
        <v>0</v>
      </c>
      <c r="AF73">
        <v>11.366600851492382</v>
      </c>
      <c r="AG73">
        <v>29.241852698914634</v>
      </c>
      <c r="AH73">
        <v>19.006044488833229</v>
      </c>
      <c r="AI73">
        <v>0</v>
      </c>
      <c r="AJ73">
        <v>0</v>
      </c>
      <c r="AK73">
        <v>11.343040412231264</v>
      </c>
      <c r="AL73">
        <v>18.297995241903294</v>
      </c>
      <c r="AM73">
        <v>7.0530567689417669</v>
      </c>
      <c r="AN73">
        <v>0</v>
      </c>
      <c r="AO73">
        <v>0</v>
      </c>
      <c r="AP73">
        <v>1.017886106449593</v>
      </c>
      <c r="AQ73">
        <v>39.574197669588813</v>
      </c>
      <c r="AR73">
        <v>7.7977012748904198</v>
      </c>
      <c r="AS73">
        <v>8.3136636443331238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42.812548300847105</v>
      </c>
      <c r="BB73">
        <f t="shared" si="1"/>
        <v>981.41109526008972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515.77759707496693</v>
      </c>
      <c r="L74">
        <v>6.0321530696606773</v>
      </c>
      <c r="M74">
        <v>63.105408861067637</v>
      </c>
      <c r="N74">
        <v>51.498053873667132</v>
      </c>
      <c r="O74">
        <v>36.334691664313731</v>
      </c>
      <c r="P74">
        <v>14.442954742979564</v>
      </c>
      <c r="Q74">
        <v>8.2759340429972852</v>
      </c>
      <c r="R74">
        <v>15.556827323109905</v>
      </c>
      <c r="S74">
        <v>7.8182256339614877</v>
      </c>
      <c r="T74">
        <v>0</v>
      </c>
      <c r="U74">
        <v>52.024292382927399</v>
      </c>
      <c r="V74">
        <v>9.1457353048101311</v>
      </c>
      <c r="W74">
        <v>15.359944386576064</v>
      </c>
      <c r="X74">
        <v>43.410727250418859</v>
      </c>
      <c r="Y74">
        <v>0</v>
      </c>
      <c r="Z74">
        <v>5.786297282404508</v>
      </c>
      <c r="AA74">
        <v>12.404066351909831</v>
      </c>
      <c r="AB74">
        <v>5.8420280299519929</v>
      </c>
      <c r="AC74">
        <v>4.3247776306616563</v>
      </c>
      <c r="AD74">
        <v>8.1437789939469845</v>
      </c>
      <c r="AE74">
        <v>0</v>
      </c>
      <c r="AF74">
        <v>11.366600851492382</v>
      </c>
      <c r="AG74">
        <v>29.241852698914634</v>
      </c>
      <c r="AH74">
        <v>29.564957744625339</v>
      </c>
      <c r="AI74">
        <v>0</v>
      </c>
      <c r="AJ74">
        <v>0</v>
      </c>
      <c r="AK74">
        <v>11.343040412231264</v>
      </c>
      <c r="AL74">
        <v>18.297995241903294</v>
      </c>
      <c r="AM74">
        <v>7.0530567689417669</v>
      </c>
      <c r="AN74">
        <v>0</v>
      </c>
      <c r="AO74">
        <v>0</v>
      </c>
      <c r="AP74">
        <v>1.017886106449593</v>
      </c>
      <c r="AQ74">
        <v>39.574197669588813</v>
      </c>
      <c r="AR74">
        <v>7.7977012748904198</v>
      </c>
      <c r="AS74">
        <v>8.3136636443331238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43.424115855912696</v>
      </c>
      <c r="BB74">
        <f t="shared" si="1"/>
        <v>995.43033045778964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515.77759707496693</v>
      </c>
      <c r="L75">
        <v>6.0321530696606773</v>
      </c>
      <c r="M75">
        <v>63.105408861067637</v>
      </c>
      <c r="N75">
        <v>51.498053873667132</v>
      </c>
      <c r="O75">
        <v>36.334691664313731</v>
      </c>
      <c r="P75">
        <v>14.442954742979564</v>
      </c>
      <c r="Q75">
        <v>8.2759340429972852</v>
      </c>
      <c r="R75">
        <v>15.556827323109905</v>
      </c>
      <c r="S75">
        <v>7.8182256339614877</v>
      </c>
      <c r="T75">
        <v>0</v>
      </c>
      <c r="U75">
        <v>52.024292382927399</v>
      </c>
      <c r="V75">
        <v>9.1457353048101311</v>
      </c>
      <c r="W75">
        <v>15.359944386576064</v>
      </c>
      <c r="X75">
        <v>43.410727250418859</v>
      </c>
      <c r="Y75">
        <v>0</v>
      </c>
      <c r="Z75">
        <v>5.786297282404508</v>
      </c>
      <c r="AA75">
        <v>10.462269279899811</v>
      </c>
      <c r="AB75">
        <v>11.779436447923187</v>
      </c>
      <c r="AC75">
        <v>7.3976463832185333</v>
      </c>
      <c r="AD75">
        <v>8.1437789939469845</v>
      </c>
      <c r="AE75">
        <v>0</v>
      </c>
      <c r="AF75">
        <v>17.327135919432269</v>
      </c>
      <c r="AG75">
        <v>29.241852698914634</v>
      </c>
      <c r="AH75">
        <v>33.788523136714666</v>
      </c>
      <c r="AI75">
        <v>0</v>
      </c>
      <c r="AJ75">
        <v>0</v>
      </c>
      <c r="AK75">
        <v>11.343040412231264</v>
      </c>
      <c r="AL75">
        <v>18.297995241903294</v>
      </c>
      <c r="AM75">
        <v>7.0530567689417669</v>
      </c>
      <c r="AN75">
        <v>0</v>
      </c>
      <c r="AO75">
        <v>0</v>
      </c>
      <c r="AP75">
        <v>1.017886106449593</v>
      </c>
      <c r="AQ75">
        <v>35.65243020663744</v>
      </c>
      <c r="AR75">
        <v>7.7977012748904198</v>
      </c>
      <c r="AS75">
        <v>8.3136636443331238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43.981343843308615</v>
      </c>
      <c r="BB75">
        <f t="shared" si="1"/>
        <v>1008.2039155659897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515.77759707496693</v>
      </c>
      <c r="L76">
        <v>6.0321530696606773</v>
      </c>
      <c r="M76">
        <v>63.105408861067637</v>
      </c>
      <c r="N76">
        <v>51.498053873667132</v>
      </c>
      <c r="O76">
        <v>36.334691664313731</v>
      </c>
      <c r="P76">
        <v>14.442954742979564</v>
      </c>
      <c r="Q76">
        <v>8.2759340429972852</v>
      </c>
      <c r="R76">
        <v>15.556827323109905</v>
      </c>
      <c r="S76">
        <v>7.8182256339614877</v>
      </c>
      <c r="T76">
        <v>0</v>
      </c>
      <c r="U76">
        <v>52.024292382927399</v>
      </c>
      <c r="V76">
        <v>9.1457353048101311</v>
      </c>
      <c r="W76">
        <v>15.359944386576064</v>
      </c>
      <c r="X76">
        <v>43.410727250418859</v>
      </c>
      <c r="Y76">
        <v>0</v>
      </c>
      <c r="Z76">
        <v>5.786297282404508</v>
      </c>
      <c r="AA76">
        <v>12.404066351909831</v>
      </c>
      <c r="AB76">
        <v>17.669154671884783</v>
      </c>
      <c r="AC76">
        <v>8.6580915838029622</v>
      </c>
      <c r="AD76">
        <v>12.215668490920475</v>
      </c>
      <c r="AE76">
        <v>0</v>
      </c>
      <c r="AF76">
        <v>18.7133066513254</v>
      </c>
      <c r="AG76">
        <v>29.241852698914634</v>
      </c>
      <c r="AH76">
        <v>52.161032390315171</v>
      </c>
      <c r="AI76">
        <v>0</v>
      </c>
      <c r="AJ76">
        <v>0</v>
      </c>
      <c r="AK76">
        <v>11.343040412231264</v>
      </c>
      <c r="AL76">
        <v>40.081323096213453</v>
      </c>
      <c r="AM76">
        <v>7.0530567689417669</v>
      </c>
      <c r="AN76">
        <v>0</v>
      </c>
      <c r="AO76">
        <v>0</v>
      </c>
      <c r="AP76">
        <v>1.017886106449593</v>
      </c>
      <c r="AQ76">
        <v>39.574197669588813</v>
      </c>
      <c r="AR76">
        <v>7.7977012748904198</v>
      </c>
      <c r="AS76">
        <v>8.3136636443331238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46.431978580693318</v>
      </c>
      <c r="BB76">
        <f t="shared" si="1"/>
        <v>1064.3809061248896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515.78085509683615</v>
      </c>
      <c r="L77">
        <v>6.0321530696606773</v>
      </c>
      <c r="M77">
        <v>63.105408861067637</v>
      </c>
      <c r="N77">
        <v>51.498053873667132</v>
      </c>
      <c r="O77">
        <v>36.334691664313731</v>
      </c>
      <c r="P77">
        <v>14.442954742979564</v>
      </c>
      <c r="Q77">
        <v>8.2759340429972852</v>
      </c>
      <c r="R77">
        <v>15.556827323109905</v>
      </c>
      <c r="S77">
        <v>7.8182256339614877</v>
      </c>
      <c r="T77">
        <v>0</v>
      </c>
      <c r="U77">
        <v>52.024292382927399</v>
      </c>
      <c r="V77">
        <v>9.1457353048101311</v>
      </c>
      <c r="W77">
        <v>15.359944386576064</v>
      </c>
      <c r="X77">
        <v>43.410727250418859</v>
      </c>
      <c r="Y77">
        <v>0</v>
      </c>
      <c r="Z77">
        <v>5.786297282404508</v>
      </c>
      <c r="AA77">
        <v>12.404066351909831</v>
      </c>
      <c r="AB77">
        <v>17.669154671884783</v>
      </c>
      <c r="AC77">
        <v>8.6580915838029622</v>
      </c>
      <c r="AD77">
        <v>12.215668490920475</v>
      </c>
      <c r="AE77">
        <v>0</v>
      </c>
      <c r="AF77">
        <v>18.7133066513254</v>
      </c>
      <c r="AG77">
        <v>29.241852698914634</v>
      </c>
      <c r="AH77">
        <v>52.161032390315171</v>
      </c>
      <c r="AI77">
        <v>0</v>
      </c>
      <c r="AJ77">
        <v>0</v>
      </c>
      <c r="AK77">
        <v>11.343040412231264</v>
      </c>
      <c r="AL77">
        <v>40.081323096213453</v>
      </c>
      <c r="AM77">
        <v>7.0530567689417669</v>
      </c>
      <c r="AN77">
        <v>0</v>
      </c>
      <c r="AO77">
        <v>0</v>
      </c>
      <c r="AP77">
        <v>1.017886106449593</v>
      </c>
      <c r="AQ77">
        <v>39.574197669588813</v>
      </c>
      <c r="AR77">
        <v>7.7977012748904198</v>
      </c>
      <c r="AS77">
        <v>8.3136636443331238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46.432114766007466</v>
      </c>
      <c r="BB77">
        <f t="shared" si="1"/>
        <v>1064.3840279614446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515.77940264834547</v>
      </c>
      <c r="L78">
        <v>6.0321530696606773</v>
      </c>
      <c r="M78">
        <v>63.105408861067637</v>
      </c>
      <c r="N78">
        <v>51.498053873667132</v>
      </c>
      <c r="O78">
        <v>36.334691664313731</v>
      </c>
      <c r="P78">
        <v>14.442954742979564</v>
      </c>
      <c r="Q78">
        <v>8.2759340429972852</v>
      </c>
      <c r="R78">
        <v>15.556827323109905</v>
      </c>
      <c r="S78">
        <v>7.8182256339614877</v>
      </c>
      <c r="T78">
        <v>0</v>
      </c>
      <c r="U78">
        <v>52.024292382927399</v>
      </c>
      <c r="V78">
        <v>9.1457353048101311</v>
      </c>
      <c r="W78">
        <v>15.359944386576064</v>
      </c>
      <c r="X78">
        <v>43.410727250418859</v>
      </c>
      <c r="Y78">
        <v>0</v>
      </c>
      <c r="Z78">
        <v>5.786297282404508</v>
      </c>
      <c r="AA78">
        <v>12.404066351909831</v>
      </c>
      <c r="AB78">
        <v>17.669154671884783</v>
      </c>
      <c r="AC78">
        <v>8.6580915838029622</v>
      </c>
      <c r="AD78">
        <v>12.215668490920475</v>
      </c>
      <c r="AE78">
        <v>0</v>
      </c>
      <c r="AF78">
        <v>18.7133066513254</v>
      </c>
      <c r="AG78">
        <v>29.241852698914634</v>
      </c>
      <c r="AH78">
        <v>52.161032390315171</v>
      </c>
      <c r="AI78">
        <v>0</v>
      </c>
      <c r="AJ78">
        <v>0</v>
      </c>
      <c r="AK78">
        <v>11.343040412231264</v>
      </c>
      <c r="AL78">
        <v>18.297995241903294</v>
      </c>
      <c r="AM78">
        <v>7.0530567689417669</v>
      </c>
      <c r="AN78">
        <v>0</v>
      </c>
      <c r="AO78">
        <v>0</v>
      </c>
      <c r="AP78">
        <v>1.017886106449593</v>
      </c>
      <c r="AQ78">
        <v>39.574197669588813</v>
      </c>
      <c r="AR78">
        <v>7.7977012748904198</v>
      </c>
      <c r="AS78">
        <v>8.3136636443331238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45.521510949350336</v>
      </c>
      <c r="BB78">
        <f t="shared" si="1"/>
        <v>1043.509851475301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515.78085509683615</v>
      </c>
      <c r="L79">
        <v>6.0321530696606773</v>
      </c>
      <c r="M79">
        <v>63.105408861067637</v>
      </c>
      <c r="N79">
        <v>51.498053873667132</v>
      </c>
      <c r="O79">
        <v>36.334691664313731</v>
      </c>
      <c r="P79">
        <v>14.442954742979564</v>
      </c>
      <c r="Q79">
        <v>8.2759340429972852</v>
      </c>
      <c r="R79">
        <v>15.556827323109905</v>
      </c>
      <c r="S79">
        <v>7.8182256339614877</v>
      </c>
      <c r="T79">
        <v>0</v>
      </c>
      <c r="U79">
        <v>52.024292382927399</v>
      </c>
      <c r="V79">
        <v>9.1457353048101311</v>
      </c>
      <c r="W79">
        <v>15.359944386576064</v>
      </c>
      <c r="X79">
        <v>43.410727250418859</v>
      </c>
      <c r="Y79">
        <v>0</v>
      </c>
      <c r="Z79">
        <v>5.786297282404508</v>
      </c>
      <c r="AA79">
        <v>12.404066351909831</v>
      </c>
      <c r="AB79">
        <v>17.669154671884783</v>
      </c>
      <c r="AC79">
        <v>8.6580915838029622</v>
      </c>
      <c r="AD79">
        <v>12.215668490920475</v>
      </c>
      <c r="AE79">
        <v>0</v>
      </c>
      <c r="AF79">
        <v>18.7133066513254</v>
      </c>
      <c r="AG79">
        <v>29.241852698914634</v>
      </c>
      <c r="AH79">
        <v>52.161032390315171</v>
      </c>
      <c r="AI79">
        <v>0</v>
      </c>
      <c r="AJ79">
        <v>0</v>
      </c>
      <c r="AK79">
        <v>11.343040412231264</v>
      </c>
      <c r="AL79">
        <v>8.7133311417240638</v>
      </c>
      <c r="AM79">
        <v>7.0530567689417669</v>
      </c>
      <c r="AN79">
        <v>0</v>
      </c>
      <c r="AO79">
        <v>0</v>
      </c>
      <c r="AP79">
        <v>1.017886106449593</v>
      </c>
      <c r="AQ79">
        <v>39.574197669588813</v>
      </c>
      <c r="AR79">
        <v>20.9563225773325</v>
      </c>
      <c r="AS79">
        <v>8.3136636443331238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45.670963072751888</v>
      </c>
      <c r="BB79">
        <f t="shared" si="1"/>
        <v>1046.9358090026531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515.77940264834547</v>
      </c>
      <c r="L80">
        <v>6.0321530696606773</v>
      </c>
      <c r="M80">
        <v>63.105408861067637</v>
      </c>
      <c r="N80">
        <v>51.498053873667132</v>
      </c>
      <c r="O80">
        <v>36.334691664313731</v>
      </c>
      <c r="P80">
        <v>14.442954742979564</v>
      </c>
      <c r="Q80">
        <v>8.2759340429972852</v>
      </c>
      <c r="R80">
        <v>15.556827323109905</v>
      </c>
      <c r="S80">
        <v>7.8182256339614877</v>
      </c>
      <c r="T80">
        <v>0</v>
      </c>
      <c r="U80">
        <v>52.024292382927399</v>
      </c>
      <c r="V80">
        <v>9.1457353048101311</v>
      </c>
      <c r="W80">
        <v>15.359944386576064</v>
      </c>
      <c r="X80">
        <v>43.410727250418859</v>
      </c>
      <c r="Y80">
        <v>0</v>
      </c>
      <c r="Z80">
        <v>5.786297282404508</v>
      </c>
      <c r="AA80">
        <v>12.404066351909831</v>
      </c>
      <c r="AB80">
        <v>17.669154671884783</v>
      </c>
      <c r="AC80">
        <v>8.6580915838029622</v>
      </c>
      <c r="AD80">
        <v>12.215668490920475</v>
      </c>
      <c r="AE80">
        <v>0</v>
      </c>
      <c r="AF80">
        <v>18.7133066513254</v>
      </c>
      <c r="AG80">
        <v>29.241852698914634</v>
      </c>
      <c r="AH80">
        <v>52.161032390315171</v>
      </c>
      <c r="AI80">
        <v>0</v>
      </c>
      <c r="AJ80">
        <v>0</v>
      </c>
      <c r="AK80">
        <v>11.343040412231264</v>
      </c>
      <c r="AL80">
        <v>8.7133311417240638</v>
      </c>
      <c r="AM80">
        <v>7.0530567689417669</v>
      </c>
      <c r="AN80">
        <v>0</v>
      </c>
      <c r="AO80">
        <v>0</v>
      </c>
      <c r="AP80">
        <v>1.017886106449593</v>
      </c>
      <c r="AQ80">
        <v>39.574197669588813</v>
      </c>
      <c r="AR80">
        <v>20.9563225773325</v>
      </c>
      <c r="AS80">
        <v>8.3136636443331238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45.670902360404924</v>
      </c>
      <c r="BB80">
        <f t="shared" si="1"/>
        <v>1046.9344172665094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515.78085509683615</v>
      </c>
      <c r="L81">
        <v>6.0321530696606773</v>
      </c>
      <c r="M81">
        <v>63.105408861067637</v>
      </c>
      <c r="N81">
        <v>51.498053873667132</v>
      </c>
      <c r="O81">
        <v>36.334691664313731</v>
      </c>
      <c r="P81">
        <v>14.442954742979564</v>
      </c>
      <c r="Q81">
        <v>8.2759340429972852</v>
      </c>
      <c r="R81">
        <v>15.556827323109905</v>
      </c>
      <c r="S81">
        <v>7.8182256339614877</v>
      </c>
      <c r="T81">
        <v>0</v>
      </c>
      <c r="U81">
        <v>52.024292382927399</v>
      </c>
      <c r="V81">
        <v>9.1457353048101311</v>
      </c>
      <c r="W81">
        <v>15.359944386576064</v>
      </c>
      <c r="X81">
        <v>43.410727250418859</v>
      </c>
      <c r="Y81">
        <v>0</v>
      </c>
      <c r="Z81">
        <v>5.786297282404508</v>
      </c>
      <c r="AA81">
        <v>10.462269279899811</v>
      </c>
      <c r="AB81">
        <v>11.779436447923187</v>
      </c>
      <c r="AC81">
        <v>4.3247776306616563</v>
      </c>
      <c r="AD81">
        <v>8.1437789939469845</v>
      </c>
      <c r="AE81">
        <v>0</v>
      </c>
      <c r="AF81">
        <v>17.327135919432269</v>
      </c>
      <c r="AG81">
        <v>29.241852698914634</v>
      </c>
      <c r="AH81">
        <v>41.728826271342093</v>
      </c>
      <c r="AI81">
        <v>0</v>
      </c>
      <c r="AJ81">
        <v>0</v>
      </c>
      <c r="AK81">
        <v>11.343040412231264</v>
      </c>
      <c r="AL81">
        <v>8.7133311417240638</v>
      </c>
      <c r="AM81">
        <v>7.0530567689417669</v>
      </c>
      <c r="AN81">
        <v>0</v>
      </c>
      <c r="AO81">
        <v>0</v>
      </c>
      <c r="AP81">
        <v>1.017886106449593</v>
      </c>
      <c r="AQ81">
        <v>29.680648427468171</v>
      </c>
      <c r="AR81">
        <v>21.931035351283658</v>
      </c>
      <c r="AS81">
        <v>12.470495466499687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44.299208282596339</v>
      </c>
      <c r="BB81">
        <f t="shared" si="1"/>
        <v>1015.4904635498533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515.78152791394461</v>
      </c>
      <c r="L82">
        <v>6.0321530696606773</v>
      </c>
      <c r="M82">
        <v>63.105408861067637</v>
      </c>
      <c r="N82">
        <v>51.498053873667132</v>
      </c>
      <c r="O82">
        <v>36.334691664313731</v>
      </c>
      <c r="P82">
        <v>14.442954742979564</v>
      </c>
      <c r="Q82">
        <v>8.2759340429972852</v>
      </c>
      <c r="R82">
        <v>15.556827323109905</v>
      </c>
      <c r="S82">
        <v>7.8182256339614877</v>
      </c>
      <c r="T82">
        <v>0</v>
      </c>
      <c r="U82">
        <v>52.024292382927399</v>
      </c>
      <c r="V82">
        <v>9.1457353048101311</v>
      </c>
      <c r="W82">
        <v>15.359944386576064</v>
      </c>
      <c r="X82">
        <v>43.410727250418859</v>
      </c>
      <c r="Y82">
        <v>0</v>
      </c>
      <c r="Z82">
        <v>5.786297282404508</v>
      </c>
      <c r="AA82">
        <v>6.172738737633062</v>
      </c>
      <c r="AB82">
        <v>5.8420280299519929</v>
      </c>
      <c r="AC82">
        <v>4.3247776306616563</v>
      </c>
      <c r="AD82">
        <v>4.0718894969734922</v>
      </c>
      <c r="AE82">
        <v>0</v>
      </c>
      <c r="AF82">
        <v>17.327135919432269</v>
      </c>
      <c r="AG82">
        <v>29.241852698914634</v>
      </c>
      <c r="AH82">
        <v>33.788523136714666</v>
      </c>
      <c r="AI82">
        <v>0</v>
      </c>
      <c r="AJ82">
        <v>0</v>
      </c>
      <c r="AK82">
        <v>11.343040412231264</v>
      </c>
      <c r="AL82">
        <v>8.7133311417240638</v>
      </c>
      <c r="AM82">
        <v>7.0530567689417669</v>
      </c>
      <c r="AN82">
        <v>0</v>
      </c>
      <c r="AO82">
        <v>0</v>
      </c>
      <c r="AP82">
        <v>1.017886106449593</v>
      </c>
      <c r="AQ82">
        <v>9.8935492421206437</v>
      </c>
      <c r="AR82">
        <v>21.931035351283658</v>
      </c>
      <c r="AS82">
        <v>12.470495466499687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42.54253995986511</v>
      </c>
      <c r="BB82">
        <f t="shared" si="1"/>
        <v>975.2215739125063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515.78085509683615</v>
      </c>
      <c r="L83">
        <v>6.0321530696606773</v>
      </c>
      <c r="M83">
        <v>63.105408861067637</v>
      </c>
      <c r="N83">
        <v>51.498053873667132</v>
      </c>
      <c r="O83">
        <v>36.334691664313731</v>
      </c>
      <c r="P83">
        <v>14.442954742979564</v>
      </c>
      <c r="Q83">
        <v>8.2759340429972852</v>
      </c>
      <c r="R83">
        <v>15.556827323109905</v>
      </c>
      <c r="S83">
        <v>7.8182256339614877</v>
      </c>
      <c r="T83">
        <v>0</v>
      </c>
      <c r="U83">
        <v>52.024292382927399</v>
      </c>
      <c r="V83">
        <v>9.1457353048101311</v>
      </c>
      <c r="W83">
        <v>15.359944386576064</v>
      </c>
      <c r="X83">
        <v>43.410727250418859</v>
      </c>
      <c r="Y83">
        <v>0</v>
      </c>
      <c r="Z83">
        <v>5.786297282404508</v>
      </c>
      <c r="AA83">
        <v>6.172738737633062</v>
      </c>
      <c r="AB83">
        <v>5.8420280299519929</v>
      </c>
      <c r="AC83">
        <v>4.3247776306616563</v>
      </c>
      <c r="AD83">
        <v>4.0718894969734922</v>
      </c>
      <c r="AE83">
        <v>0</v>
      </c>
      <c r="AF83">
        <v>17.327135919432269</v>
      </c>
      <c r="AG83">
        <v>29.241852698914634</v>
      </c>
      <c r="AH83">
        <v>25.341392352536005</v>
      </c>
      <c r="AI83">
        <v>0</v>
      </c>
      <c r="AJ83">
        <v>0</v>
      </c>
      <c r="AK83">
        <v>11.343040412231264</v>
      </c>
      <c r="AL83">
        <v>8.7133311417240638</v>
      </c>
      <c r="AM83">
        <v>7.0530567689417669</v>
      </c>
      <c r="AN83">
        <v>0</v>
      </c>
      <c r="AO83">
        <v>0</v>
      </c>
      <c r="AP83">
        <v>1.017886106449593</v>
      </c>
      <c r="AQ83">
        <v>0</v>
      </c>
      <c r="AR83">
        <v>16.57011578209142</v>
      </c>
      <c r="AS83">
        <v>12.470495466499687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41.5517849730184</v>
      </c>
      <c r="BB83">
        <f t="shared" si="1"/>
        <v>952.51005648675311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515.77940264834547</v>
      </c>
      <c r="L84">
        <v>6.0321530696606773</v>
      </c>
      <c r="M84">
        <v>63.105408861067637</v>
      </c>
      <c r="N84">
        <v>51.498053873667132</v>
      </c>
      <c r="O84">
        <v>36.334691664313731</v>
      </c>
      <c r="P84">
        <v>14.442954742979564</v>
      </c>
      <c r="Q84">
        <v>8.2759340429972852</v>
      </c>
      <c r="R84">
        <v>15.556827323109905</v>
      </c>
      <c r="S84">
        <v>7.8182256339614877</v>
      </c>
      <c r="T84">
        <v>0</v>
      </c>
      <c r="U84">
        <v>52.024292382927399</v>
      </c>
      <c r="V84">
        <v>9.1457353048101311</v>
      </c>
      <c r="W84">
        <v>15.359944386576064</v>
      </c>
      <c r="X84">
        <v>43.410727250418859</v>
      </c>
      <c r="Y84">
        <v>0</v>
      </c>
      <c r="Z84">
        <v>5.786297282404508</v>
      </c>
      <c r="AA84">
        <v>6.172738737633062</v>
      </c>
      <c r="AB84">
        <v>5.8420280299519929</v>
      </c>
      <c r="AC84">
        <v>4.3247776306616563</v>
      </c>
      <c r="AD84">
        <v>0</v>
      </c>
      <c r="AE84">
        <v>0</v>
      </c>
      <c r="AF84">
        <v>17.327135919432269</v>
      </c>
      <c r="AG84">
        <v>29.241852698914634</v>
      </c>
      <c r="AH84">
        <v>16.894261568357333</v>
      </c>
      <c r="AI84">
        <v>0</v>
      </c>
      <c r="AJ84">
        <v>0</v>
      </c>
      <c r="AK84">
        <v>11.343040412231264</v>
      </c>
      <c r="AL84">
        <v>8.7133311417240638</v>
      </c>
      <c r="AM84">
        <v>7.0530567689417669</v>
      </c>
      <c r="AN84">
        <v>0</v>
      </c>
      <c r="AO84">
        <v>0</v>
      </c>
      <c r="AP84">
        <v>1.017886106449593</v>
      </c>
      <c r="AQ84">
        <v>0</v>
      </c>
      <c r="AR84">
        <v>16.57011578209142</v>
      </c>
      <c r="AS84">
        <v>12.470495466499687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41.028429212919278</v>
      </c>
      <c r="BB84">
        <f t="shared" si="1"/>
        <v>940.51293951720936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515.78085509683615</v>
      </c>
      <c r="L85">
        <v>6.0321530696606773</v>
      </c>
      <c r="M85">
        <v>63.105408861067637</v>
      </c>
      <c r="N85">
        <v>51.498053873667132</v>
      </c>
      <c r="O85">
        <v>36.334691664313731</v>
      </c>
      <c r="P85">
        <v>14.442954742979564</v>
      </c>
      <c r="Q85">
        <v>8.2759340429972852</v>
      </c>
      <c r="R85">
        <v>15.556827323109905</v>
      </c>
      <c r="S85">
        <v>7.8182256339614877</v>
      </c>
      <c r="T85">
        <v>0</v>
      </c>
      <c r="U85">
        <v>52.024292382927399</v>
      </c>
      <c r="V85">
        <v>9.1457353048101311</v>
      </c>
      <c r="W85">
        <v>15.359944386576064</v>
      </c>
      <c r="X85">
        <v>43.410727250418859</v>
      </c>
      <c r="Y85">
        <v>0</v>
      </c>
      <c r="Z85">
        <v>5.786297282404508</v>
      </c>
      <c r="AA85">
        <v>6.172738737633062</v>
      </c>
      <c r="AB85">
        <v>5.8420280299519929</v>
      </c>
      <c r="AC85">
        <v>4.3247776306616563</v>
      </c>
      <c r="AD85">
        <v>0</v>
      </c>
      <c r="AE85">
        <v>0</v>
      </c>
      <c r="AF85">
        <v>17.327135919432269</v>
      </c>
      <c r="AG85">
        <v>29.241852698914634</v>
      </c>
      <c r="AH85">
        <v>8.4471307841786665</v>
      </c>
      <c r="AI85">
        <v>0</v>
      </c>
      <c r="AJ85">
        <v>0</v>
      </c>
      <c r="AK85">
        <v>11.343040412231264</v>
      </c>
      <c r="AL85">
        <v>8.7133311417240638</v>
      </c>
      <c r="AM85">
        <v>7.0530567689417669</v>
      </c>
      <c r="AN85">
        <v>0</v>
      </c>
      <c r="AO85">
        <v>0</v>
      </c>
      <c r="AP85">
        <v>1.017886106449593</v>
      </c>
      <c r="AQ85">
        <v>0</v>
      </c>
      <c r="AR85">
        <v>16.57011578209142</v>
      </c>
      <c r="AS85">
        <v>13.064328518472134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40.70022208006003</v>
      </c>
      <c r="BB85">
        <f t="shared" si="1"/>
        <v>932.98930136635306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515.77940264834547</v>
      </c>
      <c r="L86">
        <v>6.0321530696606773</v>
      </c>
      <c r="M86">
        <v>63.105408861067637</v>
      </c>
      <c r="N86">
        <v>51.498053873667132</v>
      </c>
      <c r="O86">
        <v>36.334691664313731</v>
      </c>
      <c r="P86">
        <v>14.442954742979564</v>
      </c>
      <c r="Q86">
        <v>8.2759340429972852</v>
      </c>
      <c r="R86">
        <v>15.556827323109905</v>
      </c>
      <c r="S86">
        <v>7.8182256339614877</v>
      </c>
      <c r="T86">
        <v>0</v>
      </c>
      <c r="U86">
        <v>52.024292382927399</v>
      </c>
      <c r="V86">
        <v>9.1457353048101311</v>
      </c>
      <c r="W86">
        <v>15.359944386576064</v>
      </c>
      <c r="X86">
        <v>43.410727250418859</v>
      </c>
      <c r="Y86">
        <v>0</v>
      </c>
      <c r="Z86">
        <v>5.786297282404508</v>
      </c>
      <c r="AA86">
        <v>6.172738737633062</v>
      </c>
      <c r="AB86">
        <v>5.8420280299519929</v>
      </c>
      <c r="AC86">
        <v>4.3247776306616563</v>
      </c>
      <c r="AD86">
        <v>0</v>
      </c>
      <c r="AE86">
        <v>0</v>
      </c>
      <c r="AF86">
        <v>17.327135919432269</v>
      </c>
      <c r="AG86">
        <v>29.241852698914634</v>
      </c>
      <c r="AH86">
        <v>0</v>
      </c>
      <c r="AI86">
        <v>0</v>
      </c>
      <c r="AJ86">
        <v>0</v>
      </c>
      <c r="AK86">
        <v>11.343040412231264</v>
      </c>
      <c r="AL86">
        <v>8.7133311417240638</v>
      </c>
      <c r="AM86">
        <v>7.0530567689417669</v>
      </c>
      <c r="AN86">
        <v>0</v>
      </c>
      <c r="AO86">
        <v>0</v>
      </c>
      <c r="AP86">
        <v>1.017886106449593</v>
      </c>
      <c r="AQ86">
        <v>0</v>
      </c>
      <c r="AR86">
        <v>16.57011578209142</v>
      </c>
      <c r="AS86">
        <v>13.064328518472134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40.347071300934388</v>
      </c>
      <c r="BB86">
        <f t="shared" si="1"/>
        <v>924.89386891280935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515.78085509683615</v>
      </c>
      <c r="L87">
        <v>6.0321530696606773</v>
      </c>
      <c r="M87">
        <v>63.105408861067637</v>
      </c>
      <c r="N87">
        <v>51.498053873667132</v>
      </c>
      <c r="O87">
        <v>36.334691664313731</v>
      </c>
      <c r="P87">
        <v>14.442954742979564</v>
      </c>
      <c r="Q87">
        <v>8.2759340429972852</v>
      </c>
      <c r="R87">
        <v>15.556827323109905</v>
      </c>
      <c r="S87">
        <v>7.8182256339614877</v>
      </c>
      <c r="T87">
        <v>0</v>
      </c>
      <c r="U87">
        <v>52.024292382927399</v>
      </c>
      <c r="V87">
        <v>9.1457353048101311</v>
      </c>
      <c r="W87">
        <v>15.359944386576064</v>
      </c>
      <c r="X87">
        <v>43.410727250418859</v>
      </c>
      <c r="Y87">
        <v>0</v>
      </c>
      <c r="Z87">
        <v>5.786297282404508</v>
      </c>
      <c r="AA87">
        <v>6.172738737633062</v>
      </c>
      <c r="AB87">
        <v>5.8420280299519929</v>
      </c>
      <c r="AC87">
        <v>4.3247776306616563</v>
      </c>
      <c r="AD87">
        <v>0</v>
      </c>
      <c r="AE87">
        <v>0</v>
      </c>
      <c r="AF87">
        <v>17.327135919432269</v>
      </c>
      <c r="AG87">
        <v>29.241852698914634</v>
      </c>
      <c r="AH87">
        <v>0</v>
      </c>
      <c r="AI87">
        <v>0</v>
      </c>
      <c r="AJ87">
        <v>0</v>
      </c>
      <c r="AK87">
        <v>11.343040412231264</v>
      </c>
      <c r="AL87">
        <v>8.7133311417240638</v>
      </c>
      <c r="AM87">
        <v>7.0530567689417669</v>
      </c>
      <c r="AN87">
        <v>0</v>
      </c>
      <c r="AO87">
        <v>0</v>
      </c>
      <c r="AP87">
        <v>1.017886106449593</v>
      </c>
      <c r="AQ87">
        <v>0</v>
      </c>
      <c r="AR87">
        <v>21.931035351283658</v>
      </c>
      <c r="AS87">
        <v>13.064328518472134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40.571218451273594</v>
      </c>
      <c r="BB87">
        <f t="shared" si="1"/>
        <v>930.0320937801531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515.77940264834547</v>
      </c>
      <c r="L88">
        <v>6.0321530696606773</v>
      </c>
      <c r="M88">
        <v>63.105408861067637</v>
      </c>
      <c r="N88">
        <v>51.498053873667132</v>
      </c>
      <c r="O88">
        <v>36.334691664313731</v>
      </c>
      <c r="P88">
        <v>14.442954742979564</v>
      </c>
      <c r="Q88">
        <v>8.2759340429972852</v>
      </c>
      <c r="R88">
        <v>15.556827323109905</v>
      </c>
      <c r="S88">
        <v>7.8182256339614877</v>
      </c>
      <c r="T88">
        <v>0</v>
      </c>
      <c r="U88">
        <v>52.024292382927399</v>
      </c>
      <c r="V88">
        <v>9.1457353048101311</v>
      </c>
      <c r="W88">
        <v>15.359944386576064</v>
      </c>
      <c r="X88">
        <v>43.410727250418859</v>
      </c>
      <c r="Y88">
        <v>0</v>
      </c>
      <c r="Z88">
        <v>5.786297282404508</v>
      </c>
      <c r="AA88">
        <v>6.172738737633062</v>
      </c>
      <c r="AB88">
        <v>5.8420280299519929</v>
      </c>
      <c r="AC88">
        <v>4.3247776306616563</v>
      </c>
      <c r="AD88">
        <v>0</v>
      </c>
      <c r="AE88">
        <v>0</v>
      </c>
      <c r="AF88">
        <v>17.327135919432269</v>
      </c>
      <c r="AG88">
        <v>29.241852698914634</v>
      </c>
      <c r="AH88">
        <v>0</v>
      </c>
      <c r="AI88">
        <v>0</v>
      </c>
      <c r="AJ88">
        <v>0</v>
      </c>
      <c r="AK88">
        <v>11.343040412231264</v>
      </c>
      <c r="AL88">
        <v>8.7133311417240638</v>
      </c>
      <c r="AM88">
        <v>7.0530567689417669</v>
      </c>
      <c r="AN88">
        <v>0</v>
      </c>
      <c r="AO88">
        <v>0</v>
      </c>
      <c r="AP88">
        <v>1.017886106449593</v>
      </c>
      <c r="AQ88">
        <v>0</v>
      </c>
      <c r="AR88">
        <v>21.931035351283658</v>
      </c>
      <c r="AS88">
        <v>13.064328518472134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40.57115773892663</v>
      </c>
      <c r="BB88">
        <f t="shared" si="1"/>
        <v>930.03070204400933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515.78085509683615</v>
      </c>
      <c r="L89">
        <v>6.0321530696606773</v>
      </c>
      <c r="M89">
        <v>63.105408861067637</v>
      </c>
      <c r="N89">
        <v>51.498053873667132</v>
      </c>
      <c r="O89">
        <v>36.334691664313731</v>
      </c>
      <c r="P89">
        <v>14.442954742979564</v>
      </c>
      <c r="Q89">
        <v>8.2759340429972852</v>
      </c>
      <c r="R89">
        <v>15.556827323109905</v>
      </c>
      <c r="S89">
        <v>7.8182256339614877</v>
      </c>
      <c r="T89">
        <v>0</v>
      </c>
      <c r="U89">
        <v>52.024292382927399</v>
      </c>
      <c r="V89">
        <v>9.1457353048101311</v>
      </c>
      <c r="W89">
        <v>15.359944386576064</v>
      </c>
      <c r="X89">
        <v>43.410727250418859</v>
      </c>
      <c r="Y89">
        <v>0</v>
      </c>
      <c r="Z89">
        <v>5.786297282404508</v>
      </c>
      <c r="AA89">
        <v>6.172738737633062</v>
      </c>
      <c r="AB89">
        <v>5.8420280299519929</v>
      </c>
      <c r="AC89">
        <v>4.3247776306616563</v>
      </c>
      <c r="AD89">
        <v>0</v>
      </c>
      <c r="AE89">
        <v>0</v>
      </c>
      <c r="AF89">
        <v>17.327135919432269</v>
      </c>
      <c r="AG89">
        <v>29.241852698914634</v>
      </c>
      <c r="AH89">
        <v>0</v>
      </c>
      <c r="AI89">
        <v>0</v>
      </c>
      <c r="AJ89">
        <v>0</v>
      </c>
      <c r="AK89">
        <v>11.343040412231264</v>
      </c>
      <c r="AL89">
        <v>8.7133311417240638</v>
      </c>
      <c r="AM89">
        <v>7.0530567689417669</v>
      </c>
      <c r="AN89">
        <v>0</v>
      </c>
      <c r="AO89">
        <v>0</v>
      </c>
      <c r="AP89">
        <v>1.017886106449593</v>
      </c>
      <c r="AQ89">
        <v>0</v>
      </c>
      <c r="AR89">
        <v>21.931035351283658</v>
      </c>
      <c r="AS89">
        <v>13.955078096430805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40.608451783632262</v>
      </c>
      <c r="BB89">
        <f t="shared" si="1"/>
        <v>930.88561002575307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515.77940264834547</v>
      </c>
      <c r="L90">
        <v>6.0321530696606773</v>
      </c>
      <c r="M90">
        <v>63.105408861067637</v>
      </c>
      <c r="N90">
        <v>51.498053873667132</v>
      </c>
      <c r="O90">
        <v>36.334691664313731</v>
      </c>
      <c r="P90">
        <v>14.442954742979564</v>
      </c>
      <c r="Q90">
        <v>8.2759340429972852</v>
      </c>
      <c r="R90">
        <v>15.556827323109905</v>
      </c>
      <c r="S90">
        <v>7.8182256339614877</v>
      </c>
      <c r="T90">
        <v>0</v>
      </c>
      <c r="U90">
        <v>52.024292382927399</v>
      </c>
      <c r="V90">
        <v>9.1457353048101311</v>
      </c>
      <c r="W90">
        <v>15.359944386576064</v>
      </c>
      <c r="X90">
        <v>43.410727250418859</v>
      </c>
      <c r="Y90">
        <v>0</v>
      </c>
      <c r="Z90">
        <v>5.786297282404508</v>
      </c>
      <c r="AA90">
        <v>11.159753898559799</v>
      </c>
      <c r="AB90">
        <v>5.8420280299519929</v>
      </c>
      <c r="AC90">
        <v>4.3247776306616563</v>
      </c>
      <c r="AD90">
        <v>0</v>
      </c>
      <c r="AE90">
        <v>0</v>
      </c>
      <c r="AF90">
        <v>17.327135919432269</v>
      </c>
      <c r="AG90">
        <v>29.241852698914634</v>
      </c>
      <c r="AH90">
        <v>0</v>
      </c>
      <c r="AI90">
        <v>1.7066317279273635</v>
      </c>
      <c r="AJ90">
        <v>0</v>
      </c>
      <c r="AK90">
        <v>11.343040412231264</v>
      </c>
      <c r="AL90">
        <v>8.7133311417240638</v>
      </c>
      <c r="AM90">
        <v>7.0530567689417669</v>
      </c>
      <c r="AN90">
        <v>0</v>
      </c>
      <c r="AO90">
        <v>0</v>
      </c>
      <c r="AP90">
        <v>1.017886106449593</v>
      </c>
      <c r="AQ90">
        <v>0</v>
      </c>
      <c r="AR90">
        <v>21.931035351283658</v>
      </c>
      <c r="AS90">
        <v>13.955078096430805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40.888185511239413</v>
      </c>
      <c r="BB90">
        <f t="shared" si="1"/>
        <v>937.29807073850941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515.78085509683615</v>
      </c>
      <c r="L91">
        <v>6.0321530696606773</v>
      </c>
      <c r="M91">
        <v>63.105408861067637</v>
      </c>
      <c r="N91">
        <v>51.498053873667132</v>
      </c>
      <c r="O91">
        <v>36.334691664313731</v>
      </c>
      <c r="P91">
        <v>14.442954742979564</v>
      </c>
      <c r="Q91">
        <v>8.2759340429972852</v>
      </c>
      <c r="R91">
        <v>15.556827323109905</v>
      </c>
      <c r="S91">
        <v>7.8197343981321126</v>
      </c>
      <c r="T91">
        <v>0</v>
      </c>
      <c r="U91">
        <v>52.024292382927399</v>
      </c>
      <c r="V91">
        <v>9.1457353048101311</v>
      </c>
      <c r="W91">
        <v>15.359944386576064</v>
      </c>
      <c r="X91">
        <v>43.410727250418859</v>
      </c>
      <c r="Y91">
        <v>0</v>
      </c>
      <c r="Z91">
        <v>5.786297282404508</v>
      </c>
      <c r="AA91">
        <v>12.404066351909831</v>
      </c>
      <c r="AB91">
        <v>5.8420280299519929</v>
      </c>
      <c r="AC91">
        <v>4.3247776306616563</v>
      </c>
      <c r="AD91">
        <v>0</v>
      </c>
      <c r="AE91">
        <v>0</v>
      </c>
      <c r="AF91">
        <v>17.327135919432269</v>
      </c>
      <c r="AG91">
        <v>29.241852698914634</v>
      </c>
      <c r="AH91">
        <v>0</v>
      </c>
      <c r="AI91">
        <v>7.3954037065330809</v>
      </c>
      <c r="AJ91">
        <v>0</v>
      </c>
      <c r="AK91">
        <v>11.343040412231264</v>
      </c>
      <c r="AL91">
        <v>8.7133311417240638</v>
      </c>
      <c r="AM91">
        <v>7.0530567689417669</v>
      </c>
      <c r="AN91">
        <v>0</v>
      </c>
      <c r="AO91">
        <v>0</v>
      </c>
      <c r="AP91">
        <v>1.6964766912961804</v>
      </c>
      <c r="AQ91">
        <v>0</v>
      </c>
      <c r="AR91">
        <v>21.931035351283658</v>
      </c>
      <c r="AS91">
        <v>13.955078096430805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41.206477305631026</v>
      </c>
      <c r="BB91">
        <f t="shared" si="1"/>
        <v>944.59441517358152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489.17269925676965</v>
      </c>
      <c r="L92">
        <v>6.0321530696606773</v>
      </c>
      <c r="M92">
        <v>63.105408861067637</v>
      </c>
      <c r="N92">
        <v>51.498053873667132</v>
      </c>
      <c r="O92">
        <v>36.334691664313731</v>
      </c>
      <c r="P92">
        <v>14.442954742979564</v>
      </c>
      <c r="Q92">
        <v>8.2759340429972852</v>
      </c>
      <c r="R92">
        <v>15.556827323109905</v>
      </c>
      <c r="S92">
        <v>7.8182256339614877</v>
      </c>
      <c r="T92">
        <v>0</v>
      </c>
      <c r="U92">
        <v>52.024292382927399</v>
      </c>
      <c r="V92">
        <v>9.1457353048101311</v>
      </c>
      <c r="W92">
        <v>15.359944386576064</v>
      </c>
      <c r="X92">
        <v>43.410727250418859</v>
      </c>
      <c r="Y92">
        <v>0</v>
      </c>
      <c r="Z92">
        <v>5.786297282404508</v>
      </c>
      <c r="AA92">
        <v>12.404066351909831</v>
      </c>
      <c r="AB92">
        <v>5.8420280299519929</v>
      </c>
      <c r="AC92">
        <v>4.3247776306616563</v>
      </c>
      <c r="AD92">
        <v>0</v>
      </c>
      <c r="AE92">
        <v>0</v>
      </c>
      <c r="AF92">
        <v>17.327135919432269</v>
      </c>
      <c r="AG92">
        <v>29.241852698914634</v>
      </c>
      <c r="AH92">
        <v>0</v>
      </c>
      <c r="AI92">
        <v>7.3954037065330809</v>
      </c>
      <c r="AJ92">
        <v>0</v>
      </c>
      <c r="AK92">
        <v>11.343040412231264</v>
      </c>
      <c r="AL92">
        <v>8.7133311417240638</v>
      </c>
      <c r="AM92">
        <v>7.0530567689417669</v>
      </c>
      <c r="AN92">
        <v>0</v>
      </c>
      <c r="AO92">
        <v>0</v>
      </c>
      <c r="AP92">
        <v>1.6964766912961804</v>
      </c>
      <c r="AQ92">
        <v>0</v>
      </c>
      <c r="AR92">
        <v>21.931035351283658</v>
      </c>
      <c r="AS92">
        <v>13.955078096430805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40.09419332517389</v>
      </c>
      <c r="BB92">
        <f t="shared" si="1"/>
        <v>919.09703454980138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454.91865242303896</v>
      </c>
      <c r="L93">
        <v>6.0321530696606773</v>
      </c>
      <c r="M93">
        <v>63.105408861067637</v>
      </c>
      <c r="N93">
        <v>51.498053873667132</v>
      </c>
      <c r="O93">
        <v>36.334691664313731</v>
      </c>
      <c r="P93">
        <v>14.442954742979564</v>
      </c>
      <c r="Q93">
        <v>8.2759340429972852</v>
      </c>
      <c r="R93">
        <v>15.556827323109905</v>
      </c>
      <c r="S93">
        <v>7.8182256339614877</v>
      </c>
      <c r="T93">
        <v>0</v>
      </c>
      <c r="U93">
        <v>52.024292382927399</v>
      </c>
      <c r="V93">
        <v>9.1457353048101311</v>
      </c>
      <c r="W93">
        <v>15.359944386576064</v>
      </c>
      <c r="X93">
        <v>43.410727250418859</v>
      </c>
      <c r="Y93">
        <v>0</v>
      </c>
      <c r="Z93">
        <v>5.786297282404508</v>
      </c>
      <c r="AA93">
        <v>12.404066351909831</v>
      </c>
      <c r="AB93">
        <v>0</v>
      </c>
      <c r="AC93">
        <v>4.3247776306616563</v>
      </c>
      <c r="AD93">
        <v>0</v>
      </c>
      <c r="AE93">
        <v>0</v>
      </c>
      <c r="AF93">
        <v>11.366600851492382</v>
      </c>
      <c r="AG93">
        <v>29.241852698914634</v>
      </c>
      <c r="AH93">
        <v>0</v>
      </c>
      <c r="AI93">
        <v>7.3954037065330809</v>
      </c>
      <c r="AJ93">
        <v>0</v>
      </c>
      <c r="AK93">
        <v>11.343040412231264</v>
      </c>
      <c r="AL93">
        <v>18.297995241903294</v>
      </c>
      <c r="AM93">
        <v>7.0530567689417669</v>
      </c>
      <c r="AN93">
        <v>0</v>
      </c>
      <c r="AO93">
        <v>0</v>
      </c>
      <c r="AP93">
        <v>1.6964766912961804</v>
      </c>
      <c r="AQ93">
        <v>0</v>
      </c>
      <c r="AR93">
        <v>21.931035351283658</v>
      </c>
      <c r="AS93">
        <v>13.955078096430805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38.569665989419562</v>
      </c>
      <c r="BB93">
        <f t="shared" si="1"/>
        <v>884.14961605411224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424.6992346553829</v>
      </c>
      <c r="L94">
        <v>6.0321530696606773</v>
      </c>
      <c r="M94">
        <v>63.105408861067637</v>
      </c>
      <c r="N94">
        <v>51.498053873667132</v>
      </c>
      <c r="O94">
        <v>36.334691664313731</v>
      </c>
      <c r="P94">
        <v>14.442954742979564</v>
      </c>
      <c r="Q94">
        <v>8.2759340429972852</v>
      </c>
      <c r="R94">
        <v>15.556827323109905</v>
      </c>
      <c r="S94">
        <v>7.8182256339614877</v>
      </c>
      <c r="T94">
        <v>0</v>
      </c>
      <c r="U94">
        <v>52.024292382927399</v>
      </c>
      <c r="V94">
        <v>9.1457353048101311</v>
      </c>
      <c r="W94">
        <v>15.359944386576064</v>
      </c>
      <c r="X94">
        <v>43.410727250418859</v>
      </c>
      <c r="Y94">
        <v>0</v>
      </c>
      <c r="Z94">
        <v>5.786297282404508</v>
      </c>
      <c r="AA94">
        <v>12.404066351909831</v>
      </c>
      <c r="AB94">
        <v>0</v>
      </c>
      <c r="AC94">
        <v>4.3247776306616563</v>
      </c>
      <c r="AD94">
        <v>0</v>
      </c>
      <c r="AE94">
        <v>0</v>
      </c>
      <c r="AF94">
        <v>11.366600851492382</v>
      </c>
      <c r="AG94">
        <v>29.241852698914634</v>
      </c>
      <c r="AH94">
        <v>0</v>
      </c>
      <c r="AI94">
        <v>7.3954037065330809</v>
      </c>
      <c r="AJ94">
        <v>0</v>
      </c>
      <c r="AK94">
        <v>11.343040412231264</v>
      </c>
      <c r="AL94">
        <v>18.297995241903294</v>
      </c>
      <c r="AM94">
        <v>7.0530567689417669</v>
      </c>
      <c r="AN94">
        <v>0</v>
      </c>
      <c r="AO94">
        <v>0</v>
      </c>
      <c r="AP94">
        <v>1.6964766912961804</v>
      </c>
      <c r="AQ94">
        <v>0</v>
      </c>
      <c r="AR94">
        <v>21.931035351283658</v>
      </c>
      <c r="AS94">
        <v>13.955078096430805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37.306494326731539</v>
      </c>
      <c r="BB94">
        <f t="shared" si="1"/>
        <v>855.19336994914443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407.56963536913509</v>
      </c>
      <c r="L95">
        <v>6.0321530696606773</v>
      </c>
      <c r="M95">
        <v>63.105408861067637</v>
      </c>
      <c r="N95">
        <v>51.498053873667132</v>
      </c>
      <c r="O95">
        <v>36.334691664313731</v>
      </c>
      <c r="P95">
        <v>14.442954742979564</v>
      </c>
      <c r="Q95">
        <v>8.2759340429972852</v>
      </c>
      <c r="R95">
        <v>15.556827323109905</v>
      </c>
      <c r="S95">
        <v>7.8182256339614877</v>
      </c>
      <c r="T95">
        <v>0</v>
      </c>
      <c r="U95">
        <v>52.024292382927399</v>
      </c>
      <c r="V95">
        <v>9.1457353048101311</v>
      </c>
      <c r="W95">
        <v>15.359944386576064</v>
      </c>
      <c r="X95">
        <v>43.410727250418859</v>
      </c>
      <c r="Y95">
        <v>0</v>
      </c>
      <c r="Z95">
        <v>5.786297282404508</v>
      </c>
      <c r="AA95">
        <v>6.172738737633062</v>
      </c>
      <c r="AB95">
        <v>0</v>
      </c>
      <c r="AC95">
        <v>4.3247776306616563</v>
      </c>
      <c r="AD95">
        <v>0</v>
      </c>
      <c r="AE95">
        <v>0</v>
      </c>
      <c r="AF95">
        <v>11.366600851492382</v>
      </c>
      <c r="AG95">
        <v>29.241852698914634</v>
      </c>
      <c r="AH95">
        <v>0</v>
      </c>
      <c r="AI95">
        <v>7.3954037065330809</v>
      </c>
      <c r="AJ95">
        <v>0</v>
      </c>
      <c r="AK95">
        <v>11.343040412231264</v>
      </c>
      <c r="AL95">
        <v>18.297995241903294</v>
      </c>
      <c r="AM95">
        <v>7.0530567689417669</v>
      </c>
      <c r="AN95">
        <v>0</v>
      </c>
      <c r="AO95">
        <v>0</v>
      </c>
      <c r="AP95">
        <v>1.6964766912961804</v>
      </c>
      <c r="AQ95">
        <v>0</v>
      </c>
      <c r="AR95">
        <v>21.931035351283658</v>
      </c>
      <c r="AS95">
        <v>13.955078096430805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36.330007582289639</v>
      </c>
      <c r="BB95">
        <f t="shared" si="1"/>
        <v>832.80892979306168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386.39992021103529</v>
      </c>
      <c r="L96">
        <v>6.0321530696606773</v>
      </c>
      <c r="M96">
        <v>63.105408861067637</v>
      </c>
      <c r="N96">
        <v>51.498053873667132</v>
      </c>
      <c r="O96">
        <v>36.334691664313731</v>
      </c>
      <c r="P96">
        <v>14.442954742979564</v>
      </c>
      <c r="Q96">
        <v>8.2759340429972852</v>
      </c>
      <c r="R96">
        <v>15.556827323109905</v>
      </c>
      <c r="S96">
        <v>7.8199036387671317</v>
      </c>
      <c r="T96">
        <v>0</v>
      </c>
      <c r="U96">
        <v>52.024292382927399</v>
      </c>
      <c r="V96">
        <v>9.1457353048101311</v>
      </c>
      <c r="W96">
        <v>15.359944386576064</v>
      </c>
      <c r="X96">
        <v>43.410727250418859</v>
      </c>
      <c r="Y96">
        <v>0</v>
      </c>
      <c r="Z96">
        <v>5.7785276318096424</v>
      </c>
      <c r="AA96">
        <v>1.6739629931120852</v>
      </c>
      <c r="AB96">
        <v>0</v>
      </c>
      <c r="AC96">
        <v>0</v>
      </c>
      <c r="AD96">
        <v>0</v>
      </c>
      <c r="AE96">
        <v>0</v>
      </c>
      <c r="AF96">
        <v>11.366600851492382</v>
      </c>
      <c r="AG96">
        <v>29.241852698914634</v>
      </c>
      <c r="AH96">
        <v>0</v>
      </c>
      <c r="AI96">
        <v>7.3954037065330809</v>
      </c>
      <c r="AJ96">
        <v>0</v>
      </c>
      <c r="AK96">
        <v>11.343040412231264</v>
      </c>
      <c r="AL96">
        <v>18.297995241903294</v>
      </c>
      <c r="AM96">
        <v>7.0530567689417669</v>
      </c>
      <c r="AN96">
        <v>0</v>
      </c>
      <c r="AO96">
        <v>0</v>
      </c>
      <c r="AP96">
        <v>1.6964766912961804</v>
      </c>
      <c r="AQ96">
        <v>0</v>
      </c>
      <c r="AR96">
        <v>21.931035351283658</v>
      </c>
      <c r="AS96">
        <v>13.955078096430805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35.076034326804447</v>
      </c>
      <c r="BB96">
        <f t="shared" si="1"/>
        <v>804.06354286947544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364.22552248641847</v>
      </c>
      <c r="L97">
        <v>6.0321530696606773</v>
      </c>
      <c r="M97">
        <v>63.105408861067637</v>
      </c>
      <c r="N97">
        <v>51.498053873667132</v>
      </c>
      <c r="O97">
        <v>36.334691664313731</v>
      </c>
      <c r="P97">
        <v>14.442954742979564</v>
      </c>
      <c r="Q97">
        <v>8.2759340429972852</v>
      </c>
      <c r="R97">
        <v>15.556827323109905</v>
      </c>
      <c r="S97">
        <v>7.8199036387671317</v>
      </c>
      <c r="T97">
        <v>0</v>
      </c>
      <c r="U97">
        <v>52.024292382927399</v>
      </c>
      <c r="V97">
        <v>9.1457353048101311</v>
      </c>
      <c r="W97">
        <v>15.359944386576064</v>
      </c>
      <c r="X97">
        <v>43.410727250418859</v>
      </c>
      <c r="Y97">
        <v>0</v>
      </c>
      <c r="Z97">
        <v>5.7785276318096424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12.475538003652682</v>
      </c>
      <c r="AG97">
        <v>29.241852698914634</v>
      </c>
      <c r="AH97">
        <v>0</v>
      </c>
      <c r="AI97">
        <v>1.7066317279273635</v>
      </c>
      <c r="AJ97">
        <v>0</v>
      </c>
      <c r="AK97">
        <v>11.343040412231264</v>
      </c>
      <c r="AL97">
        <v>18.297995241903294</v>
      </c>
      <c r="AM97">
        <v>7.0530567689417669</v>
      </c>
      <c r="AN97">
        <v>0</v>
      </c>
      <c r="AO97">
        <v>0</v>
      </c>
      <c r="AP97">
        <v>1.6964766912961804</v>
      </c>
      <c r="AQ97">
        <v>0</v>
      </c>
      <c r="AR97">
        <v>21.931035351283658</v>
      </c>
      <c r="AS97">
        <v>13.955078096430805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33.887735753057967</v>
      </c>
      <c r="BB97">
        <f t="shared" si="1"/>
        <v>776.82364589904762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339.01908976874256</v>
      </c>
      <c r="L98">
        <v>6.0321530696606773</v>
      </c>
      <c r="M98">
        <v>63.105408861067637</v>
      </c>
      <c r="N98">
        <v>51.498053873667132</v>
      </c>
      <c r="O98">
        <v>36.334691664313731</v>
      </c>
      <c r="P98">
        <v>14.442954742979564</v>
      </c>
      <c r="Q98">
        <v>8.2759340429972852</v>
      </c>
      <c r="R98">
        <v>15.556827323109905</v>
      </c>
      <c r="S98">
        <v>7.8199036387671317</v>
      </c>
      <c r="T98">
        <v>0</v>
      </c>
      <c r="U98">
        <v>52.024292382927399</v>
      </c>
      <c r="V98">
        <v>9.1457353048101311</v>
      </c>
      <c r="W98">
        <v>15.359944386576064</v>
      </c>
      <c r="X98">
        <v>43.410727250418859</v>
      </c>
      <c r="Y98">
        <v>0</v>
      </c>
      <c r="Z98">
        <v>5.7785276318096424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12.475538003652682</v>
      </c>
      <c r="AG98">
        <v>29.241852698914634</v>
      </c>
      <c r="AH98">
        <v>0</v>
      </c>
      <c r="AI98">
        <v>0</v>
      </c>
      <c r="AJ98">
        <v>0</v>
      </c>
      <c r="AK98">
        <v>11.343040412231264</v>
      </c>
      <c r="AL98">
        <v>18.297995241903294</v>
      </c>
      <c r="AM98">
        <v>7.0530567689417669</v>
      </c>
      <c r="AN98">
        <v>0</v>
      </c>
      <c r="AO98">
        <v>0</v>
      </c>
      <c r="AP98">
        <v>1.6964766912961804</v>
      </c>
      <c r="AQ98">
        <v>0</v>
      </c>
      <c r="AR98">
        <v>21.931035351283658</v>
      </c>
      <c r="AS98">
        <v>13.955078096430805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32.762769659231751</v>
      </c>
      <c r="BB98">
        <f t="shared" si="1"/>
        <v>751.03554754727065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10.193924415086741</v>
      </c>
      <c r="L99">
        <f t="shared" si="2"/>
        <v>0.11450123962938757</v>
      </c>
      <c r="M99">
        <f t="shared" si="2"/>
        <v>1.4939675321880381</v>
      </c>
      <c r="N99">
        <f t="shared" si="2"/>
        <v>1.2359532929680128</v>
      </c>
      <c r="O99">
        <f t="shared" si="2"/>
        <v>0.87203259994352877</v>
      </c>
      <c r="P99">
        <f t="shared" si="2"/>
        <v>0.33132840893541193</v>
      </c>
      <c r="Q99">
        <f t="shared" si="2"/>
        <v>0.16801799844707047</v>
      </c>
      <c r="R99">
        <f t="shared" si="2"/>
        <v>0.3079883732977205</v>
      </c>
      <c r="S99">
        <f t="shared" si="2"/>
        <v>0.16464367944520361</v>
      </c>
      <c r="T99">
        <f t="shared" si="2"/>
        <v>0</v>
      </c>
      <c r="U99">
        <f t="shared" si="2"/>
        <v>1.2433535199810022</v>
      </c>
      <c r="V99">
        <f t="shared" si="2"/>
        <v>0.18520113992240553</v>
      </c>
      <c r="W99">
        <f t="shared" si="2"/>
        <v>0.31605854305794767</v>
      </c>
      <c r="X99">
        <f t="shared" si="2"/>
        <v>0.95903330289462518</v>
      </c>
      <c r="Y99">
        <f t="shared" si="2"/>
        <v>0</v>
      </c>
      <c r="Z99">
        <f t="shared" si="2"/>
        <v>0.10270094952473398</v>
      </c>
      <c r="AA99">
        <f t="shared" si="2"/>
        <v>0.1046148447689417</v>
      </c>
      <c r="AB99">
        <f t="shared" si="2"/>
        <v>9.3296593480849552E-2</v>
      </c>
      <c r="AC99">
        <f t="shared" si="2"/>
        <v>5.9181880970543714E-2</v>
      </c>
      <c r="AD99">
        <f t="shared" si="2"/>
        <v>4.9880646337925279E-2</v>
      </c>
      <c r="AE99">
        <f t="shared" si="2"/>
        <v>0</v>
      </c>
      <c r="AF99">
        <f t="shared" si="2"/>
        <v>0.22518346050553129</v>
      </c>
      <c r="AG99">
        <f t="shared" si="2"/>
        <v>0.70180446477395109</v>
      </c>
      <c r="AH99">
        <f t="shared" si="2"/>
        <v>0.2534139231887132</v>
      </c>
      <c r="AI99">
        <f t="shared" si="2"/>
        <v>1.1946421423763304E-2</v>
      </c>
      <c r="AJ99">
        <f t="shared" si="2"/>
        <v>0</v>
      </c>
      <c r="AK99">
        <f t="shared" si="2"/>
        <v>0.27223296989355061</v>
      </c>
      <c r="AL99">
        <f t="shared" si="2"/>
        <v>0.49056054008686062</v>
      </c>
      <c r="AM99">
        <f t="shared" si="2"/>
        <v>0.12789792870955946</v>
      </c>
      <c r="AN99">
        <f t="shared" si="2"/>
        <v>0</v>
      </c>
      <c r="AO99">
        <f t="shared" si="2"/>
        <v>0</v>
      </c>
      <c r="AP99">
        <f t="shared" si="2"/>
        <v>2.5786447724483446E-2</v>
      </c>
      <c r="AQ99">
        <f t="shared" si="2"/>
        <v>0.39476153377849099</v>
      </c>
      <c r="AR99">
        <f t="shared" si="2"/>
        <v>0.41427725807451488</v>
      </c>
      <c r="AS99">
        <f t="shared" si="2"/>
        <v>0.32167702414527211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0.88763223500712252</v>
      </c>
      <c r="BB99">
        <f t="shared" si="1"/>
        <v>20.347588698177663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165.5085124330374</v>
      </c>
      <c r="L3">
        <v>43.780221393465425</v>
      </c>
      <c r="M3">
        <v>0</v>
      </c>
      <c r="N3">
        <v>29.771823242466535</v>
      </c>
      <c r="O3">
        <v>24.981404894993414</v>
      </c>
      <c r="P3">
        <v>36.222179127804957</v>
      </c>
      <c r="Q3">
        <v>3.7373392571057469</v>
      </c>
      <c r="R3">
        <v>7.4509349094016679</v>
      </c>
      <c r="S3">
        <v>4.6963055729492797</v>
      </c>
      <c r="T3">
        <v>0</v>
      </c>
      <c r="U3">
        <v>277.21590342381148</v>
      </c>
      <c r="V3">
        <v>5.2976437113381376</v>
      </c>
      <c r="W3">
        <v>8.8854380551988346</v>
      </c>
      <c r="X3">
        <v>25.108219477451385</v>
      </c>
      <c r="Y3">
        <v>0</v>
      </c>
      <c r="Z3">
        <v>1.6731779482362761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6.5583974045084528</v>
      </c>
      <c r="AL3">
        <v>13.644017125034715</v>
      </c>
      <c r="AM3">
        <v>1.3623115706533082</v>
      </c>
      <c r="AN3">
        <v>0</v>
      </c>
      <c r="AO3">
        <v>0</v>
      </c>
      <c r="AP3">
        <v>0.58866819453141295</v>
      </c>
      <c r="AQ3">
        <v>0</v>
      </c>
      <c r="AR3">
        <v>9.9211191233562914</v>
      </c>
      <c r="AS3">
        <v>8.2422737570444582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28.200198228015807</v>
      </c>
      <c r="BB3">
        <f>SUM(B3:AZ3)-BA3</f>
        <v>646.4456923943734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165.5085124330374</v>
      </c>
      <c r="L4">
        <v>43.780221393465425</v>
      </c>
      <c r="M4">
        <v>0</v>
      </c>
      <c r="N4">
        <v>29.771823242466535</v>
      </c>
      <c r="O4">
        <v>24.981404894993414</v>
      </c>
      <c r="P4">
        <v>36.222179127804957</v>
      </c>
      <c r="Q4">
        <v>3.7363670764311436</v>
      </c>
      <c r="R4">
        <v>7.4509349094016679</v>
      </c>
      <c r="S4">
        <v>4.694861671168078</v>
      </c>
      <c r="T4">
        <v>0</v>
      </c>
      <c r="U4">
        <v>277.21590342381148</v>
      </c>
      <c r="V4">
        <v>5.2976437113381376</v>
      </c>
      <c r="W4">
        <v>8.8854380551988346</v>
      </c>
      <c r="X4">
        <v>25.108219477451385</v>
      </c>
      <c r="Y4">
        <v>0</v>
      </c>
      <c r="Z4">
        <v>1.6731779482362761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6.5583974045084528</v>
      </c>
      <c r="AL4">
        <v>13.644017125034715</v>
      </c>
      <c r="AM4">
        <v>1.3623115706533082</v>
      </c>
      <c r="AN4">
        <v>0</v>
      </c>
      <c r="AO4">
        <v>0</v>
      </c>
      <c r="AP4">
        <v>0.58866819453141295</v>
      </c>
      <c r="AQ4">
        <v>0</v>
      </c>
      <c r="AR4">
        <v>9.9211191233562914</v>
      </c>
      <c r="AS4">
        <v>8.2422737570444582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28.200097235769157</v>
      </c>
      <c r="BB4">
        <f t="shared" ref="BB4:BB67" si="0">SUM(B4:AZ4)-BA4</f>
        <v>646.44337730416419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165.5085124330374</v>
      </c>
      <c r="L5">
        <v>43.780221393465425</v>
      </c>
      <c r="M5">
        <v>0</v>
      </c>
      <c r="N5">
        <v>29.771823242466535</v>
      </c>
      <c r="O5">
        <v>24.981404894993414</v>
      </c>
      <c r="P5">
        <v>36.222179127804957</v>
      </c>
      <c r="Q5">
        <v>3.7363670764311436</v>
      </c>
      <c r="R5">
        <v>7.4496465399227603</v>
      </c>
      <c r="S5">
        <v>4.6963055729492797</v>
      </c>
      <c r="T5">
        <v>0</v>
      </c>
      <c r="U5">
        <v>277.21590342381148</v>
      </c>
      <c r="V5">
        <v>5.2976437113381376</v>
      </c>
      <c r="W5">
        <v>8.8854380551988346</v>
      </c>
      <c r="X5">
        <v>26.069714047171779</v>
      </c>
      <c r="Y5">
        <v>0</v>
      </c>
      <c r="Z5">
        <v>1.6731779482362761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6.5583974045084528</v>
      </c>
      <c r="AL5">
        <v>13.644017125034715</v>
      </c>
      <c r="AM5">
        <v>1.3623115706533082</v>
      </c>
      <c r="AN5">
        <v>0</v>
      </c>
      <c r="AO5">
        <v>0</v>
      </c>
      <c r="AP5">
        <v>0.58866819453141295</v>
      </c>
      <c r="AQ5">
        <v>0</v>
      </c>
      <c r="AR5">
        <v>9.9211191233562914</v>
      </c>
      <c r="AS5">
        <v>8.2422737570444582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28.240294210033703</v>
      </c>
      <c r="BB5">
        <f t="shared" si="0"/>
        <v>647.36483043192243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165.5085124330374</v>
      </c>
      <c r="L6">
        <v>43.780221393465425</v>
      </c>
      <c r="M6">
        <v>0</v>
      </c>
      <c r="N6">
        <v>29.771823242466535</v>
      </c>
      <c r="O6">
        <v>24.981404894993414</v>
      </c>
      <c r="P6">
        <v>36.222179127804957</v>
      </c>
      <c r="Q6">
        <v>3.7363670764311436</v>
      </c>
      <c r="R6">
        <v>7.4496465399227603</v>
      </c>
      <c r="S6">
        <v>4.6963055729492797</v>
      </c>
      <c r="T6">
        <v>0</v>
      </c>
      <c r="U6">
        <v>277.21590342381148</v>
      </c>
      <c r="V6">
        <v>5.2976437113381376</v>
      </c>
      <c r="W6">
        <v>8.8854380551988346</v>
      </c>
      <c r="X6">
        <v>26.069714047171779</v>
      </c>
      <c r="Y6">
        <v>0</v>
      </c>
      <c r="Z6">
        <v>1.6731779482362761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6.5583974045084528</v>
      </c>
      <c r="AL6">
        <v>13.644017125034715</v>
      </c>
      <c r="AM6">
        <v>1.3623115706533082</v>
      </c>
      <c r="AN6">
        <v>0</v>
      </c>
      <c r="AO6">
        <v>0</v>
      </c>
      <c r="AP6">
        <v>0.58866819453141295</v>
      </c>
      <c r="AQ6">
        <v>0</v>
      </c>
      <c r="AR6">
        <v>9.9211191233562914</v>
      </c>
      <c r="AS6">
        <v>8.2422737570444582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28.240294210033703</v>
      </c>
      <c r="BB6">
        <f t="shared" si="0"/>
        <v>647.36483043192243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165.5085124330374</v>
      </c>
      <c r="L7">
        <v>43.780221393465425</v>
      </c>
      <c r="M7">
        <v>0</v>
      </c>
      <c r="N7">
        <v>29.771823242466535</v>
      </c>
      <c r="O7">
        <v>24.981404894993414</v>
      </c>
      <c r="P7">
        <v>36.222179127804957</v>
      </c>
      <c r="Q7">
        <v>3.6002116855339721</v>
      </c>
      <c r="R7">
        <v>7.442807078857669</v>
      </c>
      <c r="S7">
        <v>4.5184735204712396</v>
      </c>
      <c r="T7">
        <v>0</v>
      </c>
      <c r="U7">
        <v>277.2170235464813</v>
      </c>
      <c r="V7">
        <v>5.2999139793362557</v>
      </c>
      <c r="W7">
        <v>8.8854380551988346</v>
      </c>
      <c r="X7">
        <v>26.069714047171779</v>
      </c>
      <c r="Y7">
        <v>0</v>
      </c>
      <c r="Z7">
        <v>1.6731779482362761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6.5583974045084528</v>
      </c>
      <c r="AL7">
        <v>9.1948810887166168</v>
      </c>
      <c r="AM7">
        <v>1.3623115706533082</v>
      </c>
      <c r="AN7">
        <v>0</v>
      </c>
      <c r="AO7">
        <v>0</v>
      </c>
      <c r="AP7">
        <v>0.58866819453141295</v>
      </c>
      <c r="AQ7">
        <v>0</v>
      </c>
      <c r="AR7">
        <v>9.5828993821749116</v>
      </c>
      <c r="AS7">
        <v>8.2422737570444582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28.02691389225857</v>
      </c>
      <c r="BB7">
        <f t="shared" si="0"/>
        <v>642.47341845842584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165.5085124330374</v>
      </c>
      <c r="L8">
        <v>43.780221393465425</v>
      </c>
      <c r="M8">
        <v>0</v>
      </c>
      <c r="N8">
        <v>29.771823242466535</v>
      </c>
      <c r="O8">
        <v>24.981404894993414</v>
      </c>
      <c r="P8">
        <v>36.222179127804957</v>
      </c>
      <c r="Q8">
        <v>3.6000876731570481</v>
      </c>
      <c r="R8">
        <v>7.442807078857669</v>
      </c>
      <c r="S8">
        <v>4.5184735204712396</v>
      </c>
      <c r="T8">
        <v>0</v>
      </c>
      <c r="U8">
        <v>277.2170235464813</v>
      </c>
      <c r="V8">
        <v>5.2999139793362557</v>
      </c>
      <c r="W8">
        <v>8.8854380551988346</v>
      </c>
      <c r="X8">
        <v>26.069714047171779</v>
      </c>
      <c r="Y8">
        <v>0</v>
      </c>
      <c r="Z8">
        <v>1.6731779482362761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6.5583974045084528</v>
      </c>
      <c r="AL8">
        <v>6.2287903978378854</v>
      </c>
      <c r="AM8">
        <v>1.3623115706533082</v>
      </c>
      <c r="AN8">
        <v>0</v>
      </c>
      <c r="AO8">
        <v>0</v>
      </c>
      <c r="AP8">
        <v>0.58866819453141295</v>
      </c>
      <c r="AQ8">
        <v>0</v>
      </c>
      <c r="AR8">
        <v>9.5828993821749116</v>
      </c>
      <c r="AS8">
        <v>8.2422737570444582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27.902926117662489</v>
      </c>
      <c r="BB8">
        <f t="shared" si="0"/>
        <v>639.63119152976617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165.5085124330374</v>
      </c>
      <c r="L9">
        <v>43.780221393465425</v>
      </c>
      <c r="M9">
        <v>0</v>
      </c>
      <c r="N9">
        <v>29.771823242466535</v>
      </c>
      <c r="O9">
        <v>24.981404894993414</v>
      </c>
      <c r="P9">
        <v>36.222179127804957</v>
      </c>
      <c r="Q9">
        <v>3.7374626530040986</v>
      </c>
      <c r="R9">
        <v>7.442807078857669</v>
      </c>
      <c r="S9">
        <v>4.5184735204712396</v>
      </c>
      <c r="T9">
        <v>0</v>
      </c>
      <c r="U9">
        <v>276.64641976555504</v>
      </c>
      <c r="V9">
        <v>5.2999139793362557</v>
      </c>
      <c r="W9">
        <v>8.8854380551988346</v>
      </c>
      <c r="X9">
        <v>26.069714047171779</v>
      </c>
      <c r="Y9">
        <v>0</v>
      </c>
      <c r="Z9">
        <v>1.6731779482362761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6.5583974045084528</v>
      </c>
      <c r="AL9">
        <v>9.1948810887166168</v>
      </c>
      <c r="AM9">
        <v>1.3623115706533082</v>
      </c>
      <c r="AN9">
        <v>0</v>
      </c>
      <c r="AO9">
        <v>0</v>
      </c>
      <c r="AP9">
        <v>0.58866819453141295</v>
      </c>
      <c r="AQ9">
        <v>0</v>
      </c>
      <c r="AR9">
        <v>9.5828993821749116</v>
      </c>
      <c r="AS9">
        <v>8.2422737570444582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28.008799744656116</v>
      </c>
      <c r="BB9">
        <f t="shared" si="0"/>
        <v>642.0581797925721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165.5085124330374</v>
      </c>
      <c r="L10">
        <v>43.780221393465425</v>
      </c>
      <c r="M10">
        <v>0</v>
      </c>
      <c r="N10">
        <v>29.771823242466535</v>
      </c>
      <c r="O10">
        <v>24.981404894993414</v>
      </c>
      <c r="P10">
        <v>36.222179127804957</v>
      </c>
      <c r="Q10">
        <v>3.7374626530040986</v>
      </c>
      <c r="R10">
        <v>7.442807078857669</v>
      </c>
      <c r="S10">
        <v>4.5184735204712396</v>
      </c>
      <c r="T10">
        <v>0</v>
      </c>
      <c r="U10">
        <v>277.21590342381148</v>
      </c>
      <c r="V10">
        <v>5.2999139793362557</v>
      </c>
      <c r="W10">
        <v>8.8854380551988346</v>
      </c>
      <c r="X10">
        <v>26.069714047171779</v>
      </c>
      <c r="Y10">
        <v>0</v>
      </c>
      <c r="Z10">
        <v>1.6731779482362761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6.5583974045084528</v>
      </c>
      <c r="AL10">
        <v>9.1948810887166168</v>
      </c>
      <c r="AM10">
        <v>1.3623115706533082</v>
      </c>
      <c r="AN10">
        <v>0</v>
      </c>
      <c r="AO10">
        <v>0</v>
      </c>
      <c r="AP10">
        <v>0.58866819453141295</v>
      </c>
      <c r="AQ10">
        <v>0</v>
      </c>
      <c r="AR10">
        <v>9.5828993821749116</v>
      </c>
      <c r="AS10">
        <v>8.2422737570444582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28.0326041615712</v>
      </c>
      <c r="BB10">
        <f t="shared" si="0"/>
        <v>642.60385903391341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165.5085124330374</v>
      </c>
      <c r="L11">
        <v>43.780221393465425</v>
      </c>
      <c r="M11">
        <v>0</v>
      </c>
      <c r="N11">
        <v>29.771823242466535</v>
      </c>
      <c r="O11">
        <v>24.981404894993414</v>
      </c>
      <c r="P11">
        <v>36.222179127804957</v>
      </c>
      <c r="Q11">
        <v>3.7374626530040986</v>
      </c>
      <c r="R11">
        <v>7.442951234312031</v>
      </c>
      <c r="S11">
        <v>4.5186041810851485</v>
      </c>
      <c r="T11">
        <v>0</v>
      </c>
      <c r="U11">
        <v>277.21590342381148</v>
      </c>
      <c r="V11">
        <v>5.2999139793362557</v>
      </c>
      <c r="W11">
        <v>8.8854380551988346</v>
      </c>
      <c r="X11">
        <v>25.106086601070214</v>
      </c>
      <c r="Y11">
        <v>0</v>
      </c>
      <c r="Z11">
        <v>1.6731779482362761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6.5583974045084528</v>
      </c>
      <c r="AL11">
        <v>9.1948810887166168</v>
      </c>
      <c r="AM11">
        <v>1.3623115706533082</v>
      </c>
      <c r="AN11">
        <v>0</v>
      </c>
      <c r="AO11">
        <v>0</v>
      </c>
      <c r="AP11">
        <v>0.58866819453141295</v>
      </c>
      <c r="AQ11">
        <v>0</v>
      </c>
      <c r="AR11">
        <v>9.5828993821749116</v>
      </c>
      <c r="AS11">
        <v>8.0705597370068869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27.985158375598239</v>
      </c>
      <c r="BB11">
        <f t="shared" si="0"/>
        <v>641.51623816981555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165.5085124330374</v>
      </c>
      <c r="L12">
        <v>43.780221393465425</v>
      </c>
      <c r="M12">
        <v>0</v>
      </c>
      <c r="N12">
        <v>29.771823242466535</v>
      </c>
      <c r="O12">
        <v>24.981404894993414</v>
      </c>
      <c r="P12">
        <v>36.222179127804957</v>
      </c>
      <c r="Q12">
        <v>3.7374626530040986</v>
      </c>
      <c r="R12">
        <v>7.442951234312031</v>
      </c>
      <c r="S12">
        <v>4.5186041810851485</v>
      </c>
      <c r="T12">
        <v>0</v>
      </c>
      <c r="U12">
        <v>277.21590342381148</v>
      </c>
      <c r="V12">
        <v>5.2999139793362557</v>
      </c>
      <c r="W12">
        <v>8.8854380551988346</v>
      </c>
      <c r="X12">
        <v>25.106086601070214</v>
      </c>
      <c r="Y12">
        <v>0</v>
      </c>
      <c r="Z12">
        <v>1.6731779482362761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6.5583974045084528</v>
      </c>
      <c r="AL12">
        <v>9.1948810887166168</v>
      </c>
      <c r="AM12">
        <v>1.3623115706533082</v>
      </c>
      <c r="AN12">
        <v>0</v>
      </c>
      <c r="AO12">
        <v>0</v>
      </c>
      <c r="AP12">
        <v>0.58866819453141295</v>
      </c>
      <c r="AQ12">
        <v>0</v>
      </c>
      <c r="AR12">
        <v>9.5828993821749116</v>
      </c>
      <c r="AS12">
        <v>8.0705597370068869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27.985158375598239</v>
      </c>
      <c r="BB12">
        <f t="shared" si="0"/>
        <v>641.51623816981555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165.5085124330374</v>
      </c>
      <c r="L13">
        <v>43.780221393465425</v>
      </c>
      <c r="M13">
        <v>0</v>
      </c>
      <c r="N13">
        <v>29.771823242466535</v>
      </c>
      <c r="O13">
        <v>24.981404894993414</v>
      </c>
      <c r="P13">
        <v>36.222179127804957</v>
      </c>
      <c r="Q13">
        <v>3.7374626530040986</v>
      </c>
      <c r="R13">
        <v>7.442951234312031</v>
      </c>
      <c r="S13">
        <v>4.5186041810851485</v>
      </c>
      <c r="T13">
        <v>0</v>
      </c>
      <c r="U13">
        <v>277.21590342381148</v>
      </c>
      <c r="V13">
        <v>5.2999139793362557</v>
      </c>
      <c r="W13">
        <v>8.8854380551988346</v>
      </c>
      <c r="X13">
        <v>25.106086601070214</v>
      </c>
      <c r="Y13">
        <v>0</v>
      </c>
      <c r="Z13">
        <v>1.6731779482362761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6.5583974045084528</v>
      </c>
      <c r="AL13">
        <v>9.1948810887166168</v>
      </c>
      <c r="AM13">
        <v>1.3623115706533082</v>
      </c>
      <c r="AN13">
        <v>0</v>
      </c>
      <c r="AO13">
        <v>0</v>
      </c>
      <c r="AP13">
        <v>0.58866819453141295</v>
      </c>
      <c r="AQ13">
        <v>0</v>
      </c>
      <c r="AR13">
        <v>12.401399169275724</v>
      </c>
      <c r="AS13">
        <v>8.0705597370068869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28.102971666699048</v>
      </c>
      <c r="BB13">
        <f t="shared" si="0"/>
        <v>644.21692466581544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165.5085124330374</v>
      </c>
      <c r="L14">
        <v>43.780221393465425</v>
      </c>
      <c r="M14">
        <v>0</v>
      </c>
      <c r="N14">
        <v>29.771823242466535</v>
      </c>
      <c r="O14">
        <v>24.981404894993414</v>
      </c>
      <c r="P14">
        <v>36.222179127804957</v>
      </c>
      <c r="Q14">
        <v>3.7374626530040986</v>
      </c>
      <c r="R14">
        <v>7.442807078857669</v>
      </c>
      <c r="S14">
        <v>4.5184735204712396</v>
      </c>
      <c r="T14">
        <v>0</v>
      </c>
      <c r="U14">
        <v>277.21590342381148</v>
      </c>
      <c r="V14">
        <v>5.2999139793362557</v>
      </c>
      <c r="W14">
        <v>8.8854380551988346</v>
      </c>
      <c r="X14">
        <v>25.106086601070214</v>
      </c>
      <c r="Y14">
        <v>0</v>
      </c>
      <c r="Z14">
        <v>1.6731779482362761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6.5583974045084528</v>
      </c>
      <c r="AL14">
        <v>9.1948810887166168</v>
      </c>
      <c r="AM14">
        <v>1.3623115706533082</v>
      </c>
      <c r="AN14">
        <v>0</v>
      </c>
      <c r="AO14">
        <v>0</v>
      </c>
      <c r="AP14">
        <v>0.58866819453141295</v>
      </c>
      <c r="AQ14">
        <v>0</v>
      </c>
      <c r="AR14">
        <v>12.401399169275724</v>
      </c>
      <c r="AS14">
        <v>8.0705597370068869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28.102960179387395</v>
      </c>
      <c r="BB14">
        <f t="shared" si="0"/>
        <v>644.21666133705867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165.5085124330374</v>
      </c>
      <c r="L15">
        <v>43.780221393465425</v>
      </c>
      <c r="M15">
        <v>0</v>
      </c>
      <c r="N15">
        <v>29.771823242466535</v>
      </c>
      <c r="O15">
        <v>24.981404894993414</v>
      </c>
      <c r="P15">
        <v>36.222179127804957</v>
      </c>
      <c r="Q15">
        <v>3.7374626530040986</v>
      </c>
      <c r="R15">
        <v>7.442951234312031</v>
      </c>
      <c r="S15">
        <v>4.6963055729492797</v>
      </c>
      <c r="T15">
        <v>0</v>
      </c>
      <c r="U15">
        <v>277.21590342381148</v>
      </c>
      <c r="V15">
        <v>5.2999139793362557</v>
      </c>
      <c r="W15">
        <v>8.8854380551988346</v>
      </c>
      <c r="X15">
        <v>25.106086601070214</v>
      </c>
      <c r="Y15">
        <v>0</v>
      </c>
      <c r="Z15">
        <v>1.6731779482362761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6.5583974045084528</v>
      </c>
      <c r="AL15">
        <v>9.1948810887166168</v>
      </c>
      <c r="AM15">
        <v>1.3623115706533082</v>
      </c>
      <c r="AN15">
        <v>0</v>
      </c>
      <c r="AO15">
        <v>0</v>
      </c>
      <c r="AP15">
        <v>0.58866819453141295</v>
      </c>
      <c r="AQ15">
        <v>0</v>
      </c>
      <c r="AR15">
        <v>12.401399169275724</v>
      </c>
      <c r="AS15">
        <v>8.0705597370068869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28.110399584878969</v>
      </c>
      <c r="BB15">
        <f t="shared" si="0"/>
        <v>644.38719813949956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165.5085124330374</v>
      </c>
      <c r="L16">
        <v>43.780221393465425</v>
      </c>
      <c r="M16">
        <v>0</v>
      </c>
      <c r="N16">
        <v>29.771823242466535</v>
      </c>
      <c r="O16">
        <v>24.981404894993414</v>
      </c>
      <c r="P16">
        <v>36.222179127804957</v>
      </c>
      <c r="Q16">
        <v>3.7374626530040986</v>
      </c>
      <c r="R16">
        <v>7.442951234312031</v>
      </c>
      <c r="S16">
        <v>4.6963055729492797</v>
      </c>
      <c r="T16">
        <v>0</v>
      </c>
      <c r="U16">
        <v>277.21590342381148</v>
      </c>
      <c r="V16">
        <v>5.2999139793362557</v>
      </c>
      <c r="W16">
        <v>8.8854380551988346</v>
      </c>
      <c r="X16">
        <v>25.106086601070214</v>
      </c>
      <c r="Y16">
        <v>0</v>
      </c>
      <c r="Z16">
        <v>1.6731779482362761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6.5583974045084528</v>
      </c>
      <c r="AL16">
        <v>9.1948810887166168</v>
      </c>
      <c r="AM16">
        <v>1.3623115706533082</v>
      </c>
      <c r="AN16">
        <v>0</v>
      </c>
      <c r="AO16">
        <v>0</v>
      </c>
      <c r="AP16">
        <v>0.58866819453141295</v>
      </c>
      <c r="AQ16">
        <v>0</v>
      </c>
      <c r="AR16">
        <v>12.401399169275724</v>
      </c>
      <c r="AS16">
        <v>8.0705597370068869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28.110399584878969</v>
      </c>
      <c r="BB16">
        <f t="shared" si="0"/>
        <v>644.38719813949956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165.5085124330374</v>
      </c>
      <c r="L17">
        <v>43.780221393465425</v>
      </c>
      <c r="M17">
        <v>0</v>
      </c>
      <c r="N17">
        <v>29.771823242466535</v>
      </c>
      <c r="O17">
        <v>24.981404894993414</v>
      </c>
      <c r="P17">
        <v>36.222179127804957</v>
      </c>
      <c r="Q17">
        <v>3.6000876731570481</v>
      </c>
      <c r="R17">
        <v>7.4497890943744993</v>
      </c>
      <c r="S17">
        <v>4.694861671168078</v>
      </c>
      <c r="T17">
        <v>0</v>
      </c>
      <c r="U17">
        <v>277.21590342381148</v>
      </c>
      <c r="V17">
        <v>5.2999139793362557</v>
      </c>
      <c r="W17">
        <v>8.8854380551988346</v>
      </c>
      <c r="X17">
        <v>25.106086601070214</v>
      </c>
      <c r="Y17">
        <v>0</v>
      </c>
      <c r="Z17">
        <v>1.6731779482362761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6.5583974045084528</v>
      </c>
      <c r="AL17">
        <v>9.1948810887166168</v>
      </c>
      <c r="AM17">
        <v>1.3623115706533082</v>
      </c>
      <c r="AN17">
        <v>0</v>
      </c>
      <c r="AO17">
        <v>0</v>
      </c>
      <c r="AP17">
        <v>0.58866819453141295</v>
      </c>
      <c r="AQ17">
        <v>0</v>
      </c>
      <c r="AR17">
        <v>12.401399169275724</v>
      </c>
      <c r="AS17">
        <v>8.0705597370068869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28.104882778177519</v>
      </c>
      <c r="BB17">
        <f t="shared" si="0"/>
        <v>644.26073392463536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165.5085124330374</v>
      </c>
      <c r="L18">
        <v>43.780221393465425</v>
      </c>
      <c r="M18">
        <v>0</v>
      </c>
      <c r="N18">
        <v>29.771823242466535</v>
      </c>
      <c r="O18">
        <v>24.981404894993414</v>
      </c>
      <c r="P18">
        <v>36.222179127804957</v>
      </c>
      <c r="Q18">
        <v>3.6000876731570481</v>
      </c>
      <c r="R18">
        <v>7.4497890943744993</v>
      </c>
      <c r="S18">
        <v>4.694861671168078</v>
      </c>
      <c r="T18">
        <v>0</v>
      </c>
      <c r="U18">
        <v>277.21590342381148</v>
      </c>
      <c r="V18">
        <v>5.2999139793362557</v>
      </c>
      <c r="W18">
        <v>8.8854380551988346</v>
      </c>
      <c r="X18">
        <v>25.106086601070214</v>
      </c>
      <c r="Y18">
        <v>0</v>
      </c>
      <c r="Z18">
        <v>1.6731779482362761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6.5583974045084528</v>
      </c>
      <c r="AL18">
        <v>9.1948810887166168</v>
      </c>
      <c r="AM18">
        <v>1.3623115706533082</v>
      </c>
      <c r="AN18">
        <v>0</v>
      </c>
      <c r="AO18">
        <v>0</v>
      </c>
      <c r="AP18">
        <v>0.58866819453141295</v>
      </c>
      <c r="AQ18">
        <v>0</v>
      </c>
      <c r="AR18">
        <v>12.401399169275724</v>
      </c>
      <c r="AS18">
        <v>8.0705597370068869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28.104882778177519</v>
      </c>
      <c r="BB18">
        <f t="shared" si="0"/>
        <v>644.26073392463536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165.5085124330374</v>
      </c>
      <c r="L19">
        <v>43.780221393465425</v>
      </c>
      <c r="M19">
        <v>0</v>
      </c>
      <c r="N19">
        <v>29.771823242466535</v>
      </c>
      <c r="O19">
        <v>24.981404894993414</v>
      </c>
      <c r="P19">
        <v>36.222179127804957</v>
      </c>
      <c r="Q19">
        <v>3.6000876731570481</v>
      </c>
      <c r="R19">
        <v>7.4497890943744993</v>
      </c>
      <c r="S19">
        <v>4.694861671168078</v>
      </c>
      <c r="T19">
        <v>0</v>
      </c>
      <c r="U19">
        <v>277.21590342381148</v>
      </c>
      <c r="V19">
        <v>5.2999139793362557</v>
      </c>
      <c r="W19">
        <v>8.8854380551988346</v>
      </c>
      <c r="X19">
        <v>25.106086601070214</v>
      </c>
      <c r="Y19">
        <v>0</v>
      </c>
      <c r="Z19">
        <v>1.6731779482362761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6.5583974045084528</v>
      </c>
      <c r="AL19">
        <v>9.1948810887166168</v>
      </c>
      <c r="AM19">
        <v>1.3623115706533082</v>
      </c>
      <c r="AN19">
        <v>0</v>
      </c>
      <c r="AO19">
        <v>0</v>
      </c>
      <c r="AP19">
        <v>0.58866819453141295</v>
      </c>
      <c r="AQ19">
        <v>0</v>
      </c>
      <c r="AR19">
        <v>9.5828993821749116</v>
      </c>
      <c r="AS19">
        <v>8.0705597370068869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27.98706948707671</v>
      </c>
      <c r="BB19">
        <f t="shared" si="0"/>
        <v>641.56004742863536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165.5085124330374</v>
      </c>
      <c r="L20">
        <v>43.780221393465425</v>
      </c>
      <c r="M20">
        <v>0</v>
      </c>
      <c r="N20">
        <v>29.771823242466535</v>
      </c>
      <c r="O20">
        <v>24.981404894993414</v>
      </c>
      <c r="P20">
        <v>36.222179127804957</v>
      </c>
      <c r="Q20">
        <v>3.6000876731570481</v>
      </c>
      <c r="R20">
        <v>7.4496465399227603</v>
      </c>
      <c r="S20">
        <v>4.6963055729492797</v>
      </c>
      <c r="T20">
        <v>0</v>
      </c>
      <c r="U20">
        <v>277.21590342381148</v>
      </c>
      <c r="V20">
        <v>5.2999139793362557</v>
      </c>
      <c r="W20">
        <v>8.8854380551988346</v>
      </c>
      <c r="X20">
        <v>25.106086601070214</v>
      </c>
      <c r="Y20">
        <v>0</v>
      </c>
      <c r="Z20">
        <v>1.6731779482362761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6.5583974045084528</v>
      </c>
      <c r="AL20">
        <v>9.1948810887166168</v>
      </c>
      <c r="AM20">
        <v>1.3623115706533082</v>
      </c>
      <c r="AN20">
        <v>0</v>
      </c>
      <c r="AO20">
        <v>0</v>
      </c>
      <c r="AP20">
        <v>0.58866819453141295</v>
      </c>
      <c r="AQ20">
        <v>0</v>
      </c>
      <c r="AR20">
        <v>9.5828993821749116</v>
      </c>
      <c r="AS20">
        <v>8.0705597370068869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27.987123883395078</v>
      </c>
      <c r="BB20">
        <f t="shared" si="0"/>
        <v>641.56129437964637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165.5085124330374</v>
      </c>
      <c r="L21">
        <v>43.780221393465425</v>
      </c>
      <c r="M21">
        <v>0</v>
      </c>
      <c r="N21">
        <v>29.771823242466535</v>
      </c>
      <c r="O21">
        <v>24.981404894993414</v>
      </c>
      <c r="P21">
        <v>36.222179127804957</v>
      </c>
      <c r="Q21">
        <v>3.6000876731570481</v>
      </c>
      <c r="R21">
        <v>7.4496465399227603</v>
      </c>
      <c r="S21">
        <v>4.5186041810851485</v>
      </c>
      <c r="T21">
        <v>0</v>
      </c>
      <c r="U21">
        <v>277.21590342381148</v>
      </c>
      <c r="V21">
        <v>5.2999139793362557</v>
      </c>
      <c r="W21">
        <v>8.8854380551988346</v>
      </c>
      <c r="X21">
        <v>25.106086601070214</v>
      </c>
      <c r="Y21">
        <v>0</v>
      </c>
      <c r="Z21">
        <v>1.6731779482362761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6.5583974045084528</v>
      </c>
      <c r="AL21">
        <v>9.1948810887166168</v>
      </c>
      <c r="AM21">
        <v>1.3623115706533082</v>
      </c>
      <c r="AN21">
        <v>0</v>
      </c>
      <c r="AO21">
        <v>0</v>
      </c>
      <c r="AP21">
        <v>0.58866819453141295</v>
      </c>
      <c r="AQ21">
        <v>0</v>
      </c>
      <c r="AR21">
        <v>9.5828993821749116</v>
      </c>
      <c r="AS21">
        <v>8.0705597370068869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27.979695965215164</v>
      </c>
      <c r="BB21">
        <f t="shared" si="0"/>
        <v>641.39102090596214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165.5085124330374</v>
      </c>
      <c r="L22">
        <v>43.780221393465425</v>
      </c>
      <c r="M22">
        <v>0</v>
      </c>
      <c r="N22">
        <v>29.771823242466535</v>
      </c>
      <c r="O22">
        <v>24.981404894993414</v>
      </c>
      <c r="P22">
        <v>36.222179127804957</v>
      </c>
      <c r="Q22">
        <v>3.6000876731570481</v>
      </c>
      <c r="R22">
        <v>7.4497890943744993</v>
      </c>
      <c r="S22">
        <v>4.5186041810851485</v>
      </c>
      <c r="T22">
        <v>0</v>
      </c>
      <c r="U22">
        <v>277.21590342381148</v>
      </c>
      <c r="V22">
        <v>5.2976437113381376</v>
      </c>
      <c r="W22">
        <v>8.8854380551988346</v>
      </c>
      <c r="X22">
        <v>25.109059310793064</v>
      </c>
      <c r="Y22">
        <v>0</v>
      </c>
      <c r="Z22">
        <v>1.6731779482362761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6.5583974045084528</v>
      </c>
      <c r="AL22">
        <v>9.1948810887166168</v>
      </c>
      <c r="AM22">
        <v>1.3623115706533082</v>
      </c>
      <c r="AN22">
        <v>0</v>
      </c>
      <c r="AO22">
        <v>0</v>
      </c>
      <c r="AP22">
        <v>0.58866819453141295</v>
      </c>
      <c r="AQ22">
        <v>0</v>
      </c>
      <c r="AR22">
        <v>9.5828993821749116</v>
      </c>
      <c r="AS22">
        <v>8.0705597370068869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27.979731286055333</v>
      </c>
      <c r="BB22">
        <f t="shared" si="0"/>
        <v>641.39183058129856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165.50865483603198</v>
      </c>
      <c r="L23">
        <v>43.78007288447499</v>
      </c>
      <c r="M23">
        <v>0</v>
      </c>
      <c r="N23">
        <v>29.771823242466535</v>
      </c>
      <c r="O23">
        <v>24.981404894993414</v>
      </c>
      <c r="P23">
        <v>36.222179127804957</v>
      </c>
      <c r="Q23">
        <v>3.6020136206513671</v>
      </c>
      <c r="R23">
        <v>7.4449249184117789</v>
      </c>
      <c r="S23">
        <v>4.519842180137247</v>
      </c>
      <c r="T23">
        <v>0</v>
      </c>
      <c r="U23">
        <v>277.21590342381148</v>
      </c>
      <c r="V23">
        <v>5.2976437113381376</v>
      </c>
      <c r="W23">
        <v>8.8799678484892866</v>
      </c>
      <c r="X23">
        <v>25.107261962622058</v>
      </c>
      <c r="Y23">
        <v>0</v>
      </c>
      <c r="Z23">
        <v>3.3463558964725522</v>
      </c>
      <c r="AA23">
        <v>0.96809335211855563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6.5583974045084528</v>
      </c>
      <c r="AL23">
        <v>9.1948810887166168</v>
      </c>
      <c r="AM23">
        <v>1.3623115706533082</v>
      </c>
      <c r="AN23">
        <v>0</v>
      </c>
      <c r="AO23">
        <v>0</v>
      </c>
      <c r="AP23">
        <v>0.58866819453141295</v>
      </c>
      <c r="AQ23">
        <v>0</v>
      </c>
      <c r="AR23">
        <v>12.401399169275724</v>
      </c>
      <c r="AS23">
        <v>8.0705597370068869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28.207574608896749</v>
      </c>
      <c r="BB23">
        <f t="shared" si="0"/>
        <v>646.61478445562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165.507938104358</v>
      </c>
      <c r="L24">
        <v>43.78007288447499</v>
      </c>
      <c r="M24">
        <v>0</v>
      </c>
      <c r="N24">
        <v>29.771823242466535</v>
      </c>
      <c r="O24">
        <v>24.981404894993414</v>
      </c>
      <c r="P24">
        <v>36.222179127804957</v>
      </c>
      <c r="Q24">
        <v>3.6020136206513671</v>
      </c>
      <c r="R24">
        <v>7.4449249184117789</v>
      </c>
      <c r="S24">
        <v>4.519842180137247</v>
      </c>
      <c r="T24">
        <v>0</v>
      </c>
      <c r="U24">
        <v>277.21590342381148</v>
      </c>
      <c r="V24">
        <v>5.2976437113381376</v>
      </c>
      <c r="W24">
        <v>8.8799678484892866</v>
      </c>
      <c r="X24">
        <v>25.107261962622058</v>
      </c>
      <c r="Y24">
        <v>0</v>
      </c>
      <c r="Z24">
        <v>3.3463558964725522</v>
      </c>
      <c r="AA24">
        <v>3.5698443519098308</v>
      </c>
      <c r="AB24">
        <v>0.86217049718221661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3.6633364652473386</v>
      </c>
      <c r="AI24">
        <v>0</v>
      </c>
      <c r="AJ24">
        <v>0</v>
      </c>
      <c r="AK24">
        <v>6.5583974045084528</v>
      </c>
      <c r="AL24">
        <v>9.1948810887166168</v>
      </c>
      <c r="AM24">
        <v>1.3623115706533082</v>
      </c>
      <c r="AN24">
        <v>0</v>
      </c>
      <c r="AO24">
        <v>0</v>
      </c>
      <c r="AP24">
        <v>0.58866819453141295</v>
      </c>
      <c r="AQ24">
        <v>0</v>
      </c>
      <c r="AR24">
        <v>12.401399169275724</v>
      </c>
      <c r="AS24">
        <v>8.0705597370068869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28.505464032333585</v>
      </c>
      <c r="BB24">
        <f t="shared" si="0"/>
        <v>653.44343626272996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165.51230443620253</v>
      </c>
      <c r="L25">
        <v>43.78007288447499</v>
      </c>
      <c r="M25">
        <v>0</v>
      </c>
      <c r="N25">
        <v>29.771823242466535</v>
      </c>
      <c r="O25">
        <v>24.981404894993414</v>
      </c>
      <c r="P25">
        <v>36.222179127804957</v>
      </c>
      <c r="Q25">
        <v>3.6020136206513671</v>
      </c>
      <c r="R25">
        <v>7.4490256669021129</v>
      </c>
      <c r="S25">
        <v>4.5203279843700752</v>
      </c>
      <c r="T25">
        <v>0</v>
      </c>
      <c r="U25">
        <v>277.21590342381148</v>
      </c>
      <c r="V25">
        <v>5.2976437113381376</v>
      </c>
      <c r="W25">
        <v>8.8799678484892866</v>
      </c>
      <c r="X25">
        <v>25.107261962622058</v>
      </c>
      <c r="Y25">
        <v>0</v>
      </c>
      <c r="Z25">
        <v>3.3463558964725522</v>
      </c>
      <c r="AA25">
        <v>4.5379377040283861</v>
      </c>
      <c r="AB25">
        <v>3.3797082354414529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9.7688975867251084</v>
      </c>
      <c r="AI25">
        <v>0</v>
      </c>
      <c r="AJ25">
        <v>0</v>
      </c>
      <c r="AK25">
        <v>6.5583974045084528</v>
      </c>
      <c r="AL25">
        <v>9.1948810887166168</v>
      </c>
      <c r="AM25">
        <v>2.7246231413066164</v>
      </c>
      <c r="AN25">
        <v>0</v>
      </c>
      <c r="AO25">
        <v>0</v>
      </c>
      <c r="AP25">
        <v>0.58866819453141295</v>
      </c>
      <c r="AQ25">
        <v>0</v>
      </c>
      <c r="AR25">
        <v>12.401399169275724</v>
      </c>
      <c r="AS25">
        <v>8.0705597370068869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28.96369472101739</v>
      </c>
      <c r="BB25">
        <f t="shared" si="0"/>
        <v>663.94766224112266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165.5115190139</v>
      </c>
      <c r="L26">
        <v>43.78007288447499</v>
      </c>
      <c r="M26">
        <v>0</v>
      </c>
      <c r="N26">
        <v>29.771823242466535</v>
      </c>
      <c r="O26">
        <v>24.981404894993414</v>
      </c>
      <c r="P26">
        <v>36.222179127804957</v>
      </c>
      <c r="Q26">
        <v>3.6020136206513671</v>
      </c>
      <c r="R26">
        <v>7.4490256669021129</v>
      </c>
      <c r="S26">
        <v>4.5203279843700752</v>
      </c>
      <c r="T26">
        <v>0</v>
      </c>
      <c r="U26">
        <v>277.21590342381148</v>
      </c>
      <c r="V26">
        <v>5.2976437113381376</v>
      </c>
      <c r="W26">
        <v>8.8799678484892866</v>
      </c>
      <c r="X26">
        <v>25.107261962622058</v>
      </c>
      <c r="Y26">
        <v>0</v>
      </c>
      <c r="Z26">
        <v>3.3463558964725522</v>
      </c>
      <c r="AA26">
        <v>6.4640402212481733</v>
      </c>
      <c r="AB26">
        <v>3.3797082354414529</v>
      </c>
      <c r="AC26">
        <v>2.5005297836568565</v>
      </c>
      <c r="AD26">
        <v>0</v>
      </c>
      <c r="AE26">
        <v>0</v>
      </c>
      <c r="AF26">
        <v>0</v>
      </c>
      <c r="AG26">
        <v>0</v>
      </c>
      <c r="AH26">
        <v>10.990009914840327</v>
      </c>
      <c r="AI26">
        <v>0</v>
      </c>
      <c r="AJ26">
        <v>0</v>
      </c>
      <c r="AK26">
        <v>6.5583974045084528</v>
      </c>
      <c r="AL26">
        <v>9.1948810887166168</v>
      </c>
      <c r="AM26">
        <v>4.0786782154038823</v>
      </c>
      <c r="AN26">
        <v>0</v>
      </c>
      <c r="AO26">
        <v>0</v>
      </c>
      <c r="AP26">
        <v>0.58866819453141295</v>
      </c>
      <c r="AQ26">
        <v>0</v>
      </c>
      <c r="AR26">
        <v>12.401399169275724</v>
      </c>
      <c r="AS26">
        <v>8.0705597370068869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29.256337117954295</v>
      </c>
      <c r="BB26">
        <f t="shared" si="0"/>
        <v>670.65603412497239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165.5115190139</v>
      </c>
      <c r="L27">
        <v>43.78007288447499</v>
      </c>
      <c r="M27">
        <v>0</v>
      </c>
      <c r="N27">
        <v>29.771823242466535</v>
      </c>
      <c r="O27">
        <v>24.981404894993414</v>
      </c>
      <c r="P27">
        <v>36.222179127804957</v>
      </c>
      <c r="Q27">
        <v>3.6012411895278609</v>
      </c>
      <c r="R27">
        <v>7.4497482955737571</v>
      </c>
      <c r="S27">
        <v>4.519748597470393</v>
      </c>
      <c r="T27">
        <v>0</v>
      </c>
      <c r="U27">
        <v>277.21590342381148</v>
      </c>
      <c r="V27">
        <v>5.2976437113381376</v>
      </c>
      <c r="W27">
        <v>8.8799678484892866</v>
      </c>
      <c r="X27">
        <v>25.107261962622058</v>
      </c>
      <c r="Y27">
        <v>0</v>
      </c>
      <c r="Z27">
        <v>3.3463558964725522</v>
      </c>
      <c r="AA27">
        <v>7.1735720705489454</v>
      </c>
      <c r="AB27">
        <v>3.3797082354414529</v>
      </c>
      <c r="AC27">
        <v>2.5005297836568565</v>
      </c>
      <c r="AD27">
        <v>2.3540166754331038</v>
      </c>
      <c r="AE27">
        <v>0</v>
      </c>
      <c r="AF27">
        <v>0</v>
      </c>
      <c r="AG27">
        <v>0</v>
      </c>
      <c r="AH27">
        <v>14.653346380087664</v>
      </c>
      <c r="AI27">
        <v>0</v>
      </c>
      <c r="AJ27">
        <v>0</v>
      </c>
      <c r="AK27">
        <v>6.5583974045084528</v>
      </c>
      <c r="AL27">
        <v>6.2287903978378854</v>
      </c>
      <c r="AM27">
        <v>4.0786782154038823</v>
      </c>
      <c r="AN27">
        <v>0</v>
      </c>
      <c r="AO27">
        <v>0</v>
      </c>
      <c r="AP27">
        <v>0.58866819453141295</v>
      </c>
      <c r="AQ27">
        <v>0</v>
      </c>
      <c r="AR27">
        <v>9.9211191233562914</v>
      </c>
      <c r="AS27">
        <v>8.1433667084116035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29.312879645027163</v>
      </c>
      <c r="BB27">
        <f t="shared" si="0"/>
        <v>671.95218363313575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165.5115190139</v>
      </c>
      <c r="L28">
        <v>43.78007288447499</v>
      </c>
      <c r="M28">
        <v>0</v>
      </c>
      <c r="N28">
        <v>29.771823242466535</v>
      </c>
      <c r="O28">
        <v>24.981404894993414</v>
      </c>
      <c r="P28">
        <v>36.222179127804957</v>
      </c>
      <c r="Q28">
        <v>3.5995442973674425</v>
      </c>
      <c r="R28">
        <v>7.4497482955737571</v>
      </c>
      <c r="S28">
        <v>4.519748597470393</v>
      </c>
      <c r="T28">
        <v>0</v>
      </c>
      <c r="U28">
        <v>277.21590342381148</v>
      </c>
      <c r="V28">
        <v>5.2976437113381376</v>
      </c>
      <c r="W28">
        <v>8.8799678484892866</v>
      </c>
      <c r="X28">
        <v>25.107261962622058</v>
      </c>
      <c r="Y28">
        <v>0</v>
      </c>
      <c r="Z28">
        <v>3.3463558964725522</v>
      </c>
      <c r="AA28">
        <v>7.1735720705489454</v>
      </c>
      <c r="AB28">
        <v>6.7939034765184703</v>
      </c>
      <c r="AC28">
        <v>5.0059951571696928</v>
      </c>
      <c r="AD28">
        <v>4.7080333508662076</v>
      </c>
      <c r="AE28">
        <v>0</v>
      </c>
      <c r="AF28">
        <v>0</v>
      </c>
      <c r="AG28">
        <v>0</v>
      </c>
      <c r="AH28">
        <v>24.129177153412648</v>
      </c>
      <c r="AI28">
        <v>0</v>
      </c>
      <c r="AJ28">
        <v>0</v>
      </c>
      <c r="AK28">
        <v>6.5583974045084528</v>
      </c>
      <c r="AL28">
        <v>6.2287903978378854</v>
      </c>
      <c r="AM28">
        <v>4.0786782154038823</v>
      </c>
      <c r="AN28">
        <v>0</v>
      </c>
      <c r="AO28">
        <v>0</v>
      </c>
      <c r="AP28">
        <v>0.58866819453141295</v>
      </c>
      <c r="AQ28">
        <v>0</v>
      </c>
      <c r="AR28">
        <v>9.9211191233562914</v>
      </c>
      <c r="AS28">
        <v>8.1433667084116035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30.0547381519828</v>
      </c>
      <c r="BB28">
        <f t="shared" si="0"/>
        <v>688.9581362973679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165.5115190139</v>
      </c>
      <c r="L29">
        <v>43.78007288447499</v>
      </c>
      <c r="M29">
        <v>0</v>
      </c>
      <c r="N29">
        <v>29.771823242466535</v>
      </c>
      <c r="O29">
        <v>24.981404894993414</v>
      </c>
      <c r="P29">
        <v>36.222179127804957</v>
      </c>
      <c r="Q29">
        <v>3.6014821643039716</v>
      </c>
      <c r="R29">
        <v>7.4497482955737571</v>
      </c>
      <c r="S29">
        <v>4.519748597470393</v>
      </c>
      <c r="T29">
        <v>0</v>
      </c>
      <c r="U29">
        <v>277.21590342381148</v>
      </c>
      <c r="V29">
        <v>5.2976437113381376</v>
      </c>
      <c r="W29">
        <v>8.8799678484892866</v>
      </c>
      <c r="X29">
        <v>25.107261962622058</v>
      </c>
      <c r="Y29">
        <v>0</v>
      </c>
      <c r="Z29">
        <v>3.3463558964725522</v>
      </c>
      <c r="AA29">
        <v>7.1735720705489454</v>
      </c>
      <c r="AB29">
        <v>10.221893365059485</v>
      </c>
      <c r="AC29">
        <v>5.0059951571696928</v>
      </c>
      <c r="AD29">
        <v>7.0620500262993096</v>
      </c>
      <c r="AE29">
        <v>0</v>
      </c>
      <c r="AF29">
        <v>0</v>
      </c>
      <c r="AG29">
        <v>0</v>
      </c>
      <c r="AH29">
        <v>30.161471182216655</v>
      </c>
      <c r="AI29">
        <v>0</v>
      </c>
      <c r="AJ29">
        <v>0</v>
      </c>
      <c r="AK29">
        <v>6.5583974045084528</v>
      </c>
      <c r="AL29">
        <v>6.2287903978378854</v>
      </c>
      <c r="AM29">
        <v>4.0786782154038823</v>
      </c>
      <c r="AN29">
        <v>0</v>
      </c>
      <c r="AO29">
        <v>0</v>
      </c>
      <c r="AP29">
        <v>0.58866819453141295</v>
      </c>
      <c r="AQ29">
        <v>0</v>
      </c>
      <c r="AR29">
        <v>10.146599127530786</v>
      </c>
      <c r="AS29">
        <v>8.1433667084116035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30.558081983773366</v>
      </c>
      <c r="BB29">
        <f t="shared" si="0"/>
        <v>700.49651092946624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165.5115190139</v>
      </c>
      <c r="L30">
        <v>43.78007288447499</v>
      </c>
      <c r="M30">
        <v>0</v>
      </c>
      <c r="N30">
        <v>29.771823242466535</v>
      </c>
      <c r="O30">
        <v>24.981404894993414</v>
      </c>
      <c r="P30">
        <v>36.222179127804957</v>
      </c>
      <c r="Q30">
        <v>3.6014821643039716</v>
      </c>
      <c r="R30">
        <v>7.4497482955737571</v>
      </c>
      <c r="S30">
        <v>4.519748597470393</v>
      </c>
      <c r="T30">
        <v>0</v>
      </c>
      <c r="U30">
        <v>277.21590342381148</v>
      </c>
      <c r="V30">
        <v>5.2976437113381376</v>
      </c>
      <c r="W30">
        <v>8.8799678484892866</v>
      </c>
      <c r="X30">
        <v>25.107261962622058</v>
      </c>
      <c r="Y30">
        <v>0</v>
      </c>
      <c r="Z30">
        <v>3.3463558964725522</v>
      </c>
      <c r="AA30">
        <v>7.1735720705489454</v>
      </c>
      <c r="AB30">
        <v>10.221893365059485</v>
      </c>
      <c r="AC30">
        <v>5.0059951571696928</v>
      </c>
      <c r="AD30">
        <v>7.0620500262993096</v>
      </c>
      <c r="AE30">
        <v>0</v>
      </c>
      <c r="AF30">
        <v>0</v>
      </c>
      <c r="AG30">
        <v>0</v>
      </c>
      <c r="AH30">
        <v>30.161471182216655</v>
      </c>
      <c r="AI30">
        <v>0</v>
      </c>
      <c r="AJ30">
        <v>0</v>
      </c>
      <c r="AK30">
        <v>6.5583974045084528</v>
      </c>
      <c r="AL30">
        <v>6.2287903978378854</v>
      </c>
      <c r="AM30">
        <v>4.0786782154038823</v>
      </c>
      <c r="AN30">
        <v>0</v>
      </c>
      <c r="AO30">
        <v>0</v>
      </c>
      <c r="AP30">
        <v>0.58866819453141295</v>
      </c>
      <c r="AQ30">
        <v>0</v>
      </c>
      <c r="AR30">
        <v>10.146599127530786</v>
      </c>
      <c r="AS30">
        <v>8.1433667084116035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30.558081983773366</v>
      </c>
      <c r="BB30">
        <f t="shared" si="0"/>
        <v>700.49651092946624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165.5115190139</v>
      </c>
      <c r="L31">
        <v>43.78007288447499</v>
      </c>
      <c r="M31">
        <v>0</v>
      </c>
      <c r="N31">
        <v>29.771823242466535</v>
      </c>
      <c r="O31">
        <v>24.981404894993414</v>
      </c>
      <c r="P31">
        <v>36.222179127804957</v>
      </c>
      <c r="Q31">
        <v>3.6014821643039716</v>
      </c>
      <c r="R31">
        <v>7.4497482955737571</v>
      </c>
      <c r="S31">
        <v>4.519748597470393</v>
      </c>
      <c r="T31">
        <v>0</v>
      </c>
      <c r="U31">
        <v>277.21590342381148</v>
      </c>
      <c r="V31">
        <v>5.2976437113381376</v>
      </c>
      <c r="W31">
        <v>8.8799678484892866</v>
      </c>
      <c r="X31">
        <v>25.107261962622058</v>
      </c>
      <c r="Y31">
        <v>0</v>
      </c>
      <c r="Z31">
        <v>3.3463558964725522</v>
      </c>
      <c r="AA31">
        <v>7.1735720705489454</v>
      </c>
      <c r="AB31">
        <v>10.221893365059485</v>
      </c>
      <c r="AC31">
        <v>5.0059951571696928</v>
      </c>
      <c r="AD31">
        <v>7.0620500262993096</v>
      </c>
      <c r="AE31">
        <v>0</v>
      </c>
      <c r="AF31">
        <v>0</v>
      </c>
      <c r="AG31">
        <v>0</v>
      </c>
      <c r="AH31">
        <v>30.161471182216655</v>
      </c>
      <c r="AI31">
        <v>0</v>
      </c>
      <c r="AJ31">
        <v>0</v>
      </c>
      <c r="AK31">
        <v>6.5583974045084528</v>
      </c>
      <c r="AL31">
        <v>3.2626997069591548</v>
      </c>
      <c r="AM31">
        <v>4.0786782154038823</v>
      </c>
      <c r="AN31">
        <v>0</v>
      </c>
      <c r="AO31">
        <v>0</v>
      </c>
      <c r="AP31">
        <v>0.58866819453141295</v>
      </c>
      <c r="AQ31">
        <v>0</v>
      </c>
      <c r="AR31">
        <v>12.401399169275724</v>
      </c>
      <c r="AS31">
        <v>8.1433667084116035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30.528350034639569</v>
      </c>
      <c r="BB31">
        <f t="shared" si="0"/>
        <v>699.81495222946637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165.5115190139</v>
      </c>
      <c r="L32">
        <v>43.78007288447499</v>
      </c>
      <c r="M32">
        <v>0</v>
      </c>
      <c r="N32">
        <v>29.771823242466535</v>
      </c>
      <c r="O32">
        <v>24.981404894993414</v>
      </c>
      <c r="P32">
        <v>36.222179127804957</v>
      </c>
      <c r="Q32">
        <v>3.6014821643039716</v>
      </c>
      <c r="R32">
        <v>7.4497482955737571</v>
      </c>
      <c r="S32">
        <v>4.519748597470393</v>
      </c>
      <c r="T32">
        <v>0</v>
      </c>
      <c r="U32">
        <v>277.21590342381148</v>
      </c>
      <c r="V32">
        <v>5.2976437113381376</v>
      </c>
      <c r="W32">
        <v>8.8799678484892866</v>
      </c>
      <c r="X32">
        <v>25.107261962622058</v>
      </c>
      <c r="Y32">
        <v>0</v>
      </c>
      <c r="Z32">
        <v>3.3463558964725522</v>
      </c>
      <c r="AA32">
        <v>7.1735720705489454</v>
      </c>
      <c r="AB32">
        <v>10.221893365059485</v>
      </c>
      <c r="AC32">
        <v>5.0059951571696928</v>
      </c>
      <c r="AD32">
        <v>7.0620500262993096</v>
      </c>
      <c r="AE32">
        <v>0</v>
      </c>
      <c r="AF32">
        <v>0</v>
      </c>
      <c r="AG32">
        <v>0</v>
      </c>
      <c r="AH32">
        <v>30.161471182216655</v>
      </c>
      <c r="AI32">
        <v>0</v>
      </c>
      <c r="AJ32">
        <v>0</v>
      </c>
      <c r="AK32">
        <v>6.5583974045084528</v>
      </c>
      <c r="AL32">
        <v>3.2626997069591548</v>
      </c>
      <c r="AM32">
        <v>4.0786782154038823</v>
      </c>
      <c r="AN32">
        <v>0</v>
      </c>
      <c r="AO32">
        <v>0</v>
      </c>
      <c r="AP32">
        <v>0.58866819453141295</v>
      </c>
      <c r="AQ32">
        <v>0</v>
      </c>
      <c r="AR32">
        <v>12.401399169275724</v>
      </c>
      <c r="AS32">
        <v>8.1433667084116035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30.528350034639569</v>
      </c>
      <c r="BB32">
        <f t="shared" si="0"/>
        <v>699.81495222946637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165.5115190139</v>
      </c>
      <c r="L33">
        <v>43.78007288447499</v>
      </c>
      <c r="M33">
        <v>0</v>
      </c>
      <c r="N33">
        <v>29.771823242466535</v>
      </c>
      <c r="O33">
        <v>24.981404894993414</v>
      </c>
      <c r="P33">
        <v>36.222179127804957</v>
      </c>
      <c r="Q33">
        <v>3.6014821643039716</v>
      </c>
      <c r="R33">
        <v>7.4497482955737571</v>
      </c>
      <c r="S33">
        <v>4.519748597470393</v>
      </c>
      <c r="T33">
        <v>0</v>
      </c>
      <c r="U33">
        <v>277.21590342381148</v>
      </c>
      <c r="V33">
        <v>5.2976437113381376</v>
      </c>
      <c r="W33">
        <v>8.8799678484892866</v>
      </c>
      <c r="X33">
        <v>25.107261962622058</v>
      </c>
      <c r="Y33">
        <v>0</v>
      </c>
      <c r="Z33">
        <v>3.3463558964725522</v>
      </c>
      <c r="AA33">
        <v>7.1735720705489454</v>
      </c>
      <c r="AB33">
        <v>10.221893365059485</v>
      </c>
      <c r="AC33">
        <v>5.0059951571696928</v>
      </c>
      <c r="AD33">
        <v>7.0620500262993096</v>
      </c>
      <c r="AE33">
        <v>0</v>
      </c>
      <c r="AF33">
        <v>0</v>
      </c>
      <c r="AG33">
        <v>0</v>
      </c>
      <c r="AH33">
        <v>30.161471182216655</v>
      </c>
      <c r="AI33">
        <v>0</v>
      </c>
      <c r="AJ33">
        <v>0</v>
      </c>
      <c r="AK33">
        <v>6.5583974045084528</v>
      </c>
      <c r="AL33">
        <v>3.2626997069591548</v>
      </c>
      <c r="AM33">
        <v>4.0786782154038823</v>
      </c>
      <c r="AN33">
        <v>0</v>
      </c>
      <c r="AO33">
        <v>0</v>
      </c>
      <c r="AP33">
        <v>0.58866819453141295</v>
      </c>
      <c r="AQ33">
        <v>0</v>
      </c>
      <c r="AR33">
        <v>11.83769915883949</v>
      </c>
      <c r="AS33">
        <v>8.1433667084116035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30.504787374203335</v>
      </c>
      <c r="BB33">
        <f t="shared" si="0"/>
        <v>699.27481487946636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165.5115190139</v>
      </c>
      <c r="L34">
        <v>43.78007288447499</v>
      </c>
      <c r="M34">
        <v>0</v>
      </c>
      <c r="N34">
        <v>29.771823242466535</v>
      </c>
      <c r="O34">
        <v>24.981404894993414</v>
      </c>
      <c r="P34">
        <v>36.222179127804957</v>
      </c>
      <c r="Q34">
        <v>3.6014821643039716</v>
      </c>
      <c r="R34">
        <v>7.4497482955737571</v>
      </c>
      <c r="S34">
        <v>4.519748597470393</v>
      </c>
      <c r="T34">
        <v>0</v>
      </c>
      <c r="U34">
        <v>277.21590342381148</v>
      </c>
      <c r="V34">
        <v>5.2976437113381376</v>
      </c>
      <c r="W34">
        <v>8.8799678484892866</v>
      </c>
      <c r="X34">
        <v>25.107261962622058</v>
      </c>
      <c r="Y34">
        <v>0</v>
      </c>
      <c r="Z34">
        <v>3.3463558964725522</v>
      </c>
      <c r="AA34">
        <v>7.1735720705489454</v>
      </c>
      <c r="AB34">
        <v>10.221893365059485</v>
      </c>
      <c r="AC34">
        <v>5.0059951571696928</v>
      </c>
      <c r="AD34">
        <v>7.0620500262993096</v>
      </c>
      <c r="AE34">
        <v>0</v>
      </c>
      <c r="AF34">
        <v>0</v>
      </c>
      <c r="AG34">
        <v>0</v>
      </c>
      <c r="AH34">
        <v>25.643356294927994</v>
      </c>
      <c r="AI34">
        <v>0</v>
      </c>
      <c r="AJ34">
        <v>0</v>
      </c>
      <c r="AK34">
        <v>6.5583974045084528</v>
      </c>
      <c r="AL34">
        <v>3.2626997069591548</v>
      </c>
      <c r="AM34">
        <v>4.0786782154038823</v>
      </c>
      <c r="AN34">
        <v>0</v>
      </c>
      <c r="AO34">
        <v>0</v>
      </c>
      <c r="AP34">
        <v>0.58866819453141295</v>
      </c>
      <c r="AQ34">
        <v>0</v>
      </c>
      <c r="AR34">
        <v>11.83769915883949</v>
      </c>
      <c r="AS34">
        <v>8.1433667084116035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30.315930171914669</v>
      </c>
      <c r="BB34">
        <f t="shared" si="0"/>
        <v>694.94555719446635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165.5115190139</v>
      </c>
      <c r="L35">
        <v>43.78007288447499</v>
      </c>
      <c r="M35">
        <v>0</v>
      </c>
      <c r="N35">
        <v>29.771823242466535</v>
      </c>
      <c r="O35">
        <v>24.981404894993414</v>
      </c>
      <c r="P35">
        <v>36.222179127804957</v>
      </c>
      <c r="Q35">
        <v>3.6014821643039716</v>
      </c>
      <c r="R35">
        <v>7.4497482955737571</v>
      </c>
      <c r="S35">
        <v>4.519748597470393</v>
      </c>
      <c r="T35">
        <v>0</v>
      </c>
      <c r="U35">
        <v>277.21590342381148</v>
      </c>
      <c r="V35">
        <v>5.2976437113381376</v>
      </c>
      <c r="W35">
        <v>8.8799678484892866</v>
      </c>
      <c r="X35">
        <v>25.107261962622058</v>
      </c>
      <c r="Y35">
        <v>0</v>
      </c>
      <c r="Z35">
        <v>3.3463558964725522</v>
      </c>
      <c r="AA35">
        <v>7.1735720705489454</v>
      </c>
      <c r="AB35">
        <v>10.221893365059485</v>
      </c>
      <c r="AC35">
        <v>5.0059951571696928</v>
      </c>
      <c r="AD35">
        <v>4.7080333508662076</v>
      </c>
      <c r="AE35">
        <v>0</v>
      </c>
      <c r="AF35">
        <v>0</v>
      </c>
      <c r="AG35">
        <v>0</v>
      </c>
      <c r="AH35">
        <v>21.980019570131496</v>
      </c>
      <c r="AI35">
        <v>0</v>
      </c>
      <c r="AJ35">
        <v>0</v>
      </c>
      <c r="AK35">
        <v>6.5583974045084528</v>
      </c>
      <c r="AL35">
        <v>3.2626997069591548</v>
      </c>
      <c r="AM35">
        <v>4.0786782154038823</v>
      </c>
      <c r="AN35">
        <v>0</v>
      </c>
      <c r="AO35">
        <v>0</v>
      </c>
      <c r="AP35">
        <v>0.58866819453141295</v>
      </c>
      <c r="AQ35">
        <v>0</v>
      </c>
      <c r="AR35">
        <v>12.119549031517426</v>
      </c>
      <c r="AS35">
        <v>8.1433667084116035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30.076186124463018</v>
      </c>
      <c r="BB35">
        <f t="shared" si="0"/>
        <v>689.44979771436635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165.5115190139</v>
      </c>
      <c r="L36">
        <v>43.78007288447499</v>
      </c>
      <c r="M36">
        <v>0</v>
      </c>
      <c r="N36">
        <v>29.771823242466535</v>
      </c>
      <c r="O36">
        <v>24.981404894993414</v>
      </c>
      <c r="P36">
        <v>36.222179127804957</v>
      </c>
      <c r="Q36">
        <v>3.6014821643039716</v>
      </c>
      <c r="R36">
        <v>7.4497482955737571</v>
      </c>
      <c r="S36">
        <v>4.519748597470393</v>
      </c>
      <c r="T36">
        <v>0</v>
      </c>
      <c r="U36">
        <v>277.21590342381148</v>
      </c>
      <c r="V36">
        <v>5.2976437113381376</v>
      </c>
      <c r="W36">
        <v>8.8799678484892866</v>
      </c>
      <c r="X36">
        <v>25.107261962622058</v>
      </c>
      <c r="Y36">
        <v>0</v>
      </c>
      <c r="Z36">
        <v>3.3463558964725522</v>
      </c>
      <c r="AA36">
        <v>4.5379377040283861</v>
      </c>
      <c r="AB36">
        <v>6.8145955767063233</v>
      </c>
      <c r="AC36">
        <v>5.0043499605510329</v>
      </c>
      <c r="AD36">
        <v>2.3540166754331038</v>
      </c>
      <c r="AE36">
        <v>0</v>
      </c>
      <c r="AF36">
        <v>0</v>
      </c>
      <c r="AG36">
        <v>0</v>
      </c>
      <c r="AH36">
        <v>19.537795173450217</v>
      </c>
      <c r="AI36">
        <v>0</v>
      </c>
      <c r="AJ36">
        <v>0</v>
      </c>
      <c r="AK36">
        <v>6.5583974045084528</v>
      </c>
      <c r="AL36">
        <v>3.2626997069591548</v>
      </c>
      <c r="AM36">
        <v>4.0786782154038823</v>
      </c>
      <c r="AN36">
        <v>0</v>
      </c>
      <c r="AO36">
        <v>0</v>
      </c>
      <c r="AP36">
        <v>0.58866819453141295</v>
      </c>
      <c r="AQ36">
        <v>0</v>
      </c>
      <c r="AR36">
        <v>12.119549031517426</v>
      </c>
      <c r="AS36">
        <v>8.1433667084116035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29.623039914356252</v>
      </c>
      <c r="BB36">
        <f t="shared" si="0"/>
        <v>679.06212550086639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165.5115190139</v>
      </c>
      <c r="L37">
        <v>43.78007288447499</v>
      </c>
      <c r="M37">
        <v>0</v>
      </c>
      <c r="N37">
        <v>29.771823242466535</v>
      </c>
      <c r="O37">
        <v>24.981404894993414</v>
      </c>
      <c r="P37">
        <v>36.222179127804957</v>
      </c>
      <c r="Q37">
        <v>3.6014821643039716</v>
      </c>
      <c r="R37">
        <v>7.4497482955737571</v>
      </c>
      <c r="S37">
        <v>4.519748597470393</v>
      </c>
      <c r="T37">
        <v>0</v>
      </c>
      <c r="U37">
        <v>277.21590342381148</v>
      </c>
      <c r="V37">
        <v>5.2976437113381376</v>
      </c>
      <c r="W37">
        <v>8.8799678484892866</v>
      </c>
      <c r="X37">
        <v>25.107261962622058</v>
      </c>
      <c r="Y37">
        <v>0</v>
      </c>
      <c r="Z37">
        <v>3.3463558964725522</v>
      </c>
      <c r="AA37">
        <v>3.5698443519098308</v>
      </c>
      <c r="AB37">
        <v>6.8145955767063233</v>
      </c>
      <c r="AC37">
        <v>2.5005297836568565</v>
      </c>
      <c r="AD37">
        <v>2.3540166754331038</v>
      </c>
      <c r="AE37">
        <v>0</v>
      </c>
      <c r="AF37">
        <v>0</v>
      </c>
      <c r="AG37">
        <v>0</v>
      </c>
      <c r="AH37">
        <v>14.653346380087664</v>
      </c>
      <c r="AI37">
        <v>0</v>
      </c>
      <c r="AJ37">
        <v>0</v>
      </c>
      <c r="AK37">
        <v>6.5583974045084528</v>
      </c>
      <c r="AL37">
        <v>3.2626997069591548</v>
      </c>
      <c r="AM37">
        <v>4.0786782154038823</v>
      </c>
      <c r="AN37">
        <v>0</v>
      </c>
      <c r="AO37">
        <v>0</v>
      </c>
      <c r="AP37">
        <v>0.58866819453141295</v>
      </c>
      <c r="AQ37">
        <v>0</v>
      </c>
      <c r="AR37">
        <v>12.119549031517426</v>
      </c>
      <c r="AS37">
        <v>8.1433667084116035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29.273743969280968</v>
      </c>
      <c r="BB37">
        <f t="shared" si="0"/>
        <v>671.05505912356625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165.5115190139</v>
      </c>
      <c r="L38">
        <v>43.78007288447499</v>
      </c>
      <c r="M38">
        <v>0</v>
      </c>
      <c r="N38">
        <v>29.771823242466535</v>
      </c>
      <c r="O38">
        <v>24.981404894993414</v>
      </c>
      <c r="P38">
        <v>36.222179127804957</v>
      </c>
      <c r="Q38">
        <v>3.6014821643039716</v>
      </c>
      <c r="R38">
        <v>7.4497482955737571</v>
      </c>
      <c r="S38">
        <v>4.519748597470393</v>
      </c>
      <c r="T38">
        <v>0</v>
      </c>
      <c r="U38">
        <v>277.21590342381148</v>
      </c>
      <c r="V38">
        <v>5.2976437113381376</v>
      </c>
      <c r="W38">
        <v>8.8799678484892866</v>
      </c>
      <c r="X38">
        <v>25.107261962622058</v>
      </c>
      <c r="Y38">
        <v>0</v>
      </c>
      <c r="Z38">
        <v>3.3463558964725522</v>
      </c>
      <c r="AA38">
        <v>3.5698443519098308</v>
      </c>
      <c r="AB38">
        <v>3.3797082354414529</v>
      </c>
      <c r="AC38">
        <v>2.5005297836568565</v>
      </c>
      <c r="AD38">
        <v>0</v>
      </c>
      <c r="AE38">
        <v>0</v>
      </c>
      <c r="AF38">
        <v>0</v>
      </c>
      <c r="AG38">
        <v>0</v>
      </c>
      <c r="AH38">
        <v>9.7688975867251084</v>
      </c>
      <c r="AI38">
        <v>0</v>
      </c>
      <c r="AJ38">
        <v>0</v>
      </c>
      <c r="AK38">
        <v>6.5583974045084528</v>
      </c>
      <c r="AL38">
        <v>3.2626997069591548</v>
      </c>
      <c r="AM38">
        <v>4.0786782154038823</v>
      </c>
      <c r="AN38">
        <v>0</v>
      </c>
      <c r="AO38">
        <v>0</v>
      </c>
      <c r="AP38">
        <v>0.58866819453141295</v>
      </c>
      <c r="AQ38">
        <v>0</v>
      </c>
      <c r="AR38">
        <v>12.119549031517426</v>
      </c>
      <c r="AS38">
        <v>8.1433667084116035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28.827597821820437</v>
      </c>
      <c r="BB38">
        <f t="shared" si="0"/>
        <v>660.82785246096626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165.5115190139</v>
      </c>
      <c r="L39">
        <v>43.78007288447499</v>
      </c>
      <c r="M39">
        <v>0</v>
      </c>
      <c r="N39">
        <v>29.771823242466535</v>
      </c>
      <c r="O39">
        <v>24.981404894993414</v>
      </c>
      <c r="P39">
        <v>36.222179127804957</v>
      </c>
      <c r="Q39">
        <v>3.6014821643039716</v>
      </c>
      <c r="R39">
        <v>7.4497482955737571</v>
      </c>
      <c r="S39">
        <v>4.519748597470393</v>
      </c>
      <c r="T39">
        <v>0</v>
      </c>
      <c r="U39">
        <v>277.21590342381148</v>
      </c>
      <c r="V39">
        <v>5.2976437113381376</v>
      </c>
      <c r="W39">
        <v>8.8799678484892866</v>
      </c>
      <c r="X39">
        <v>25.107261962622058</v>
      </c>
      <c r="Y39">
        <v>0</v>
      </c>
      <c r="Z39">
        <v>3.3463558964725522</v>
      </c>
      <c r="AA39">
        <v>3.5698443519098308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4.2494703515967434</v>
      </c>
      <c r="AI39">
        <v>0</v>
      </c>
      <c r="AJ39">
        <v>0</v>
      </c>
      <c r="AK39">
        <v>6.5583974045084528</v>
      </c>
      <c r="AL39">
        <v>3.2626997069591548</v>
      </c>
      <c r="AM39">
        <v>4.0786782154038823</v>
      </c>
      <c r="AN39">
        <v>0</v>
      </c>
      <c r="AO39">
        <v>0</v>
      </c>
      <c r="AP39">
        <v>0.58866819453141295</v>
      </c>
      <c r="AQ39">
        <v>0</v>
      </c>
      <c r="AR39">
        <v>12.119549031517426</v>
      </c>
      <c r="AS39">
        <v>8.1433667084116035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28.351091814193769</v>
      </c>
      <c r="BB39">
        <f t="shared" si="0"/>
        <v>649.90469321436638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165.5115190139</v>
      </c>
      <c r="L40">
        <v>43.78007288447499</v>
      </c>
      <c r="M40">
        <v>0</v>
      </c>
      <c r="N40">
        <v>29.771823242466535</v>
      </c>
      <c r="O40">
        <v>24.981404894993414</v>
      </c>
      <c r="P40">
        <v>36.222179127804957</v>
      </c>
      <c r="Q40">
        <v>3.6014821643039716</v>
      </c>
      <c r="R40">
        <v>7.4497482955737571</v>
      </c>
      <c r="S40">
        <v>4.519748597470393</v>
      </c>
      <c r="T40">
        <v>0</v>
      </c>
      <c r="U40">
        <v>277.21590342381148</v>
      </c>
      <c r="V40">
        <v>5.2976437113381376</v>
      </c>
      <c r="W40">
        <v>8.8799678484892866</v>
      </c>
      <c r="X40">
        <v>25.107261962622058</v>
      </c>
      <c r="Y40">
        <v>0</v>
      </c>
      <c r="Z40">
        <v>3.3463558964725522</v>
      </c>
      <c r="AA40">
        <v>0.96809335211855563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6.5583974045084528</v>
      </c>
      <c r="AL40">
        <v>3.2626997069591548</v>
      </c>
      <c r="AM40">
        <v>4.0786782154038823</v>
      </c>
      <c r="AN40">
        <v>0</v>
      </c>
      <c r="AO40">
        <v>0</v>
      </c>
      <c r="AP40">
        <v>0.58866819453141295</v>
      </c>
      <c r="AQ40">
        <v>0</v>
      </c>
      <c r="AR40">
        <v>12.119549031517426</v>
      </c>
      <c r="AS40">
        <v>8.1433667084116035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28.064710761705744</v>
      </c>
      <c r="BB40">
        <f t="shared" si="0"/>
        <v>643.33985291546628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165.5115190139</v>
      </c>
      <c r="L41">
        <v>43.78007288447499</v>
      </c>
      <c r="M41">
        <v>0</v>
      </c>
      <c r="N41">
        <v>29.771823242466535</v>
      </c>
      <c r="O41">
        <v>24.981404894993414</v>
      </c>
      <c r="P41">
        <v>36.222179127804957</v>
      </c>
      <c r="Q41">
        <v>3.6014821643039716</v>
      </c>
      <c r="R41">
        <v>7.4497482955737571</v>
      </c>
      <c r="S41">
        <v>4.519748597470393</v>
      </c>
      <c r="T41">
        <v>0</v>
      </c>
      <c r="U41">
        <v>277.21590342381148</v>
      </c>
      <c r="V41">
        <v>5.2976437113381376</v>
      </c>
      <c r="W41">
        <v>8.8799678484892866</v>
      </c>
      <c r="X41">
        <v>25.107261962622058</v>
      </c>
      <c r="Y41">
        <v>0</v>
      </c>
      <c r="Z41">
        <v>3.3463558964725522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6.5583974045084528</v>
      </c>
      <c r="AL41">
        <v>6.2287903978378854</v>
      </c>
      <c r="AM41">
        <v>4.0786782154038823</v>
      </c>
      <c r="AN41">
        <v>0</v>
      </c>
      <c r="AO41">
        <v>0</v>
      </c>
      <c r="AP41">
        <v>0.58866819453141295</v>
      </c>
      <c r="AQ41">
        <v>0</v>
      </c>
      <c r="AR41">
        <v>12.119549031517426</v>
      </c>
      <c r="AS41">
        <v>8.1433667084116035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28.148227050465923</v>
      </c>
      <c r="BB41">
        <f t="shared" si="0"/>
        <v>645.25433396546623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165.5115190139</v>
      </c>
      <c r="L42">
        <v>43.78007288447499</v>
      </c>
      <c r="M42">
        <v>0</v>
      </c>
      <c r="N42">
        <v>29.771823242466535</v>
      </c>
      <c r="O42">
        <v>24.981404894993414</v>
      </c>
      <c r="P42">
        <v>36.222179127804957</v>
      </c>
      <c r="Q42">
        <v>3.6014821643039716</v>
      </c>
      <c r="R42">
        <v>7.4497482955737571</v>
      </c>
      <c r="S42">
        <v>4.519748597470393</v>
      </c>
      <c r="T42">
        <v>0</v>
      </c>
      <c r="U42">
        <v>277.21590342381148</v>
      </c>
      <c r="V42">
        <v>5.2976437113381376</v>
      </c>
      <c r="W42">
        <v>8.8799678484892866</v>
      </c>
      <c r="X42">
        <v>25.107261962622058</v>
      </c>
      <c r="Y42">
        <v>0</v>
      </c>
      <c r="Z42">
        <v>3.3463558964725522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6.5583974045084528</v>
      </c>
      <c r="AL42">
        <v>6.2287903978378854</v>
      </c>
      <c r="AM42">
        <v>4.0786782154038823</v>
      </c>
      <c r="AN42">
        <v>0</v>
      </c>
      <c r="AO42">
        <v>0</v>
      </c>
      <c r="AP42">
        <v>0.58866819453141295</v>
      </c>
      <c r="AQ42">
        <v>0</v>
      </c>
      <c r="AR42">
        <v>12.119549031517426</v>
      </c>
      <c r="AS42">
        <v>8.1433667084116035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28.148227050465923</v>
      </c>
      <c r="BB42">
        <f t="shared" si="0"/>
        <v>645.25433396546623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165.5115190139</v>
      </c>
      <c r="L43">
        <v>43.78007288447499</v>
      </c>
      <c r="M43">
        <v>0</v>
      </c>
      <c r="N43">
        <v>29.771823242466535</v>
      </c>
      <c r="O43">
        <v>24.981404894993414</v>
      </c>
      <c r="P43">
        <v>36.222179127804957</v>
      </c>
      <c r="Q43">
        <v>3.6014821643039716</v>
      </c>
      <c r="R43">
        <v>7.4497482955737571</v>
      </c>
      <c r="S43">
        <v>4.519748597470393</v>
      </c>
      <c r="T43">
        <v>0</v>
      </c>
      <c r="U43">
        <v>277.21590342381148</v>
      </c>
      <c r="V43">
        <v>5.2976437113381376</v>
      </c>
      <c r="W43">
        <v>8.8799678484892866</v>
      </c>
      <c r="X43">
        <v>25.107261962622058</v>
      </c>
      <c r="Y43">
        <v>0</v>
      </c>
      <c r="Z43">
        <v>1.6731779482362761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6.5583974045084528</v>
      </c>
      <c r="AL43">
        <v>6.2287903978378854</v>
      </c>
      <c r="AM43">
        <v>2.7246231413066164</v>
      </c>
      <c r="AN43">
        <v>0</v>
      </c>
      <c r="AO43">
        <v>0</v>
      </c>
      <c r="AP43">
        <v>0.58866819453141295</v>
      </c>
      <c r="AQ43">
        <v>0</v>
      </c>
      <c r="AR43">
        <v>12.119549031517426</v>
      </c>
      <c r="AS43">
        <v>8.2422737570444582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28.025823024765231</v>
      </c>
      <c r="BB43">
        <f t="shared" si="0"/>
        <v>642.44841201746624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165.5115190139</v>
      </c>
      <c r="L44">
        <v>43.78007288447499</v>
      </c>
      <c r="M44">
        <v>0</v>
      </c>
      <c r="N44">
        <v>29.771823242466535</v>
      </c>
      <c r="O44">
        <v>24.981404894993414</v>
      </c>
      <c r="P44">
        <v>36.222179127804957</v>
      </c>
      <c r="Q44">
        <v>3.6014821643039716</v>
      </c>
      <c r="R44">
        <v>7.4497482955737571</v>
      </c>
      <c r="S44">
        <v>4.519748597470393</v>
      </c>
      <c r="T44">
        <v>0</v>
      </c>
      <c r="U44">
        <v>277.21590342381148</v>
      </c>
      <c r="V44">
        <v>5.2976437113381376</v>
      </c>
      <c r="W44">
        <v>8.8799678484892866</v>
      </c>
      <c r="X44">
        <v>25.107261962622058</v>
      </c>
      <c r="Y44">
        <v>0</v>
      </c>
      <c r="Z44">
        <v>1.6731779482362761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6.5583974045084528</v>
      </c>
      <c r="AL44">
        <v>6.2287903978378854</v>
      </c>
      <c r="AM44">
        <v>2.7246231413066164</v>
      </c>
      <c r="AN44">
        <v>0</v>
      </c>
      <c r="AO44">
        <v>0</v>
      </c>
      <c r="AP44">
        <v>0.58866819453141295</v>
      </c>
      <c r="AQ44">
        <v>0</v>
      </c>
      <c r="AR44">
        <v>12.119549031517426</v>
      </c>
      <c r="AS44">
        <v>8.2422737570444582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28.025823024765231</v>
      </c>
      <c r="BB44">
        <f t="shared" si="0"/>
        <v>642.44841201746624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165.5115190139</v>
      </c>
      <c r="L45">
        <v>43.78007288447499</v>
      </c>
      <c r="M45">
        <v>0</v>
      </c>
      <c r="N45">
        <v>29.771823242466535</v>
      </c>
      <c r="O45">
        <v>24.981404894993414</v>
      </c>
      <c r="P45">
        <v>30.284132361109684</v>
      </c>
      <c r="Q45">
        <v>3.6014821643039716</v>
      </c>
      <c r="R45">
        <v>7.4497482955737571</v>
      </c>
      <c r="S45">
        <v>4.519748597470393</v>
      </c>
      <c r="T45">
        <v>0</v>
      </c>
      <c r="U45">
        <v>277.21590342381148</v>
      </c>
      <c r="V45">
        <v>5.2976437113381376</v>
      </c>
      <c r="W45">
        <v>8.8799678484892866</v>
      </c>
      <c r="X45">
        <v>25.107261962622058</v>
      </c>
      <c r="Y45">
        <v>0</v>
      </c>
      <c r="Z45">
        <v>1.6731779482362761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6.5583974045084528</v>
      </c>
      <c r="AL45">
        <v>6.2287903978378854</v>
      </c>
      <c r="AM45">
        <v>2.7246231413066164</v>
      </c>
      <c r="AN45">
        <v>0</v>
      </c>
      <c r="AO45">
        <v>0</v>
      </c>
      <c r="AP45">
        <v>0.58866819453141295</v>
      </c>
      <c r="AQ45">
        <v>0</v>
      </c>
      <c r="AR45">
        <v>12.119549031517426</v>
      </c>
      <c r="AS45">
        <v>8.2422737570444582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27.777612669917367</v>
      </c>
      <c r="BB45">
        <f t="shared" si="0"/>
        <v>636.75857560561872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165.5115190139</v>
      </c>
      <c r="L46">
        <v>43.78007288447499</v>
      </c>
      <c r="M46">
        <v>0</v>
      </c>
      <c r="N46">
        <v>29.771823242466535</v>
      </c>
      <c r="O46">
        <v>24.981404894993414</v>
      </c>
      <c r="P46">
        <v>30.284132361109684</v>
      </c>
      <c r="Q46">
        <v>3.6014821643039716</v>
      </c>
      <c r="R46">
        <v>7.4497482955737571</v>
      </c>
      <c r="S46">
        <v>4.519748597470393</v>
      </c>
      <c r="T46">
        <v>0</v>
      </c>
      <c r="U46">
        <v>277.21590342381148</v>
      </c>
      <c r="V46">
        <v>5.2976437113381376</v>
      </c>
      <c r="W46">
        <v>8.8799678484892866</v>
      </c>
      <c r="X46">
        <v>25.107261962622058</v>
      </c>
      <c r="Y46">
        <v>0</v>
      </c>
      <c r="Z46">
        <v>1.6731779482362761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6.5583974045084528</v>
      </c>
      <c r="AL46">
        <v>6.2287903978378854</v>
      </c>
      <c r="AM46">
        <v>2.7246231413066164</v>
      </c>
      <c r="AN46">
        <v>0</v>
      </c>
      <c r="AO46">
        <v>0</v>
      </c>
      <c r="AP46">
        <v>0.58866819453141295</v>
      </c>
      <c r="AQ46">
        <v>0</v>
      </c>
      <c r="AR46">
        <v>12.119549031517426</v>
      </c>
      <c r="AS46">
        <v>8.2422737570444582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27.777612669917367</v>
      </c>
      <c r="BB46">
        <f t="shared" si="0"/>
        <v>636.75857560561872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165.5115190139</v>
      </c>
      <c r="L47">
        <v>43.78007288447499</v>
      </c>
      <c r="M47">
        <v>0</v>
      </c>
      <c r="N47">
        <v>29.771823242466535</v>
      </c>
      <c r="O47">
        <v>24.981404894993414</v>
      </c>
      <c r="P47">
        <v>30.289304715056925</v>
      </c>
      <c r="Q47">
        <v>3.6014821643039716</v>
      </c>
      <c r="R47">
        <v>7.4497482955737571</v>
      </c>
      <c r="S47">
        <v>4.519748597470393</v>
      </c>
      <c r="T47">
        <v>0</v>
      </c>
      <c r="U47">
        <v>277.21590342381148</v>
      </c>
      <c r="V47">
        <v>5.2976437113381376</v>
      </c>
      <c r="W47">
        <v>8.8799678484892866</v>
      </c>
      <c r="X47">
        <v>25.107261962622058</v>
      </c>
      <c r="Y47">
        <v>0</v>
      </c>
      <c r="Z47">
        <v>1.6731779482362761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6.5583974045084528</v>
      </c>
      <c r="AL47">
        <v>6.2287903978378854</v>
      </c>
      <c r="AM47">
        <v>2.7246231413066164</v>
      </c>
      <c r="AN47">
        <v>0</v>
      </c>
      <c r="AO47">
        <v>0</v>
      </c>
      <c r="AP47">
        <v>0.58866819453141295</v>
      </c>
      <c r="AQ47">
        <v>0</v>
      </c>
      <c r="AR47">
        <v>6.7643995950740967</v>
      </c>
      <c r="AS47">
        <v>8.1433667084116035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27.54984931323618</v>
      </c>
      <c r="BB47">
        <f t="shared" si="0"/>
        <v>631.53745483117098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165.5115190139</v>
      </c>
      <c r="L48">
        <v>43.78007288447499</v>
      </c>
      <c r="M48">
        <v>0</v>
      </c>
      <c r="N48">
        <v>29.771823242466535</v>
      </c>
      <c r="O48">
        <v>24.981404894993414</v>
      </c>
      <c r="P48">
        <v>30.289304715056925</v>
      </c>
      <c r="Q48">
        <v>3.6014821643039716</v>
      </c>
      <c r="R48">
        <v>7.4497482955737571</v>
      </c>
      <c r="S48">
        <v>4.519748597470393</v>
      </c>
      <c r="T48">
        <v>0</v>
      </c>
      <c r="U48">
        <v>277.21590342381148</v>
      </c>
      <c r="V48">
        <v>5.2976437113381376</v>
      </c>
      <c r="W48">
        <v>8.8799678484892866</v>
      </c>
      <c r="X48">
        <v>25.107261962622058</v>
      </c>
      <c r="Y48">
        <v>0</v>
      </c>
      <c r="Z48">
        <v>1.6731779482362761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6.5583974045084528</v>
      </c>
      <c r="AL48">
        <v>6.2287903978378854</v>
      </c>
      <c r="AM48">
        <v>2.7246231413066164</v>
      </c>
      <c r="AN48">
        <v>0</v>
      </c>
      <c r="AO48">
        <v>0</v>
      </c>
      <c r="AP48">
        <v>0.58866819453141295</v>
      </c>
      <c r="AQ48">
        <v>0</v>
      </c>
      <c r="AR48">
        <v>1.127400020872469</v>
      </c>
      <c r="AS48">
        <v>8.1433667084116035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27.314222731034551</v>
      </c>
      <c r="BB48">
        <f t="shared" si="0"/>
        <v>626.13608183917097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165.5115190139</v>
      </c>
      <c r="L49">
        <v>43.78007288447499</v>
      </c>
      <c r="M49">
        <v>0</v>
      </c>
      <c r="N49">
        <v>29.771823242466535</v>
      </c>
      <c r="O49">
        <v>24.981404894993414</v>
      </c>
      <c r="P49">
        <v>30.289304715056925</v>
      </c>
      <c r="Q49">
        <v>3.6014821643039716</v>
      </c>
      <c r="R49">
        <v>7.4497482955737571</v>
      </c>
      <c r="S49">
        <v>4.519748597470393</v>
      </c>
      <c r="T49">
        <v>0</v>
      </c>
      <c r="U49">
        <v>277.21590342381148</v>
      </c>
      <c r="V49">
        <v>5.2976437113381376</v>
      </c>
      <c r="W49">
        <v>8.8799678484892866</v>
      </c>
      <c r="X49">
        <v>25.107261962622058</v>
      </c>
      <c r="Y49">
        <v>0</v>
      </c>
      <c r="Z49">
        <v>1.6731779482362761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6.5583974045084528</v>
      </c>
      <c r="AL49">
        <v>6.2287903978378854</v>
      </c>
      <c r="AM49">
        <v>2.7246231413066164</v>
      </c>
      <c r="AN49">
        <v>0</v>
      </c>
      <c r="AO49">
        <v>0</v>
      </c>
      <c r="AP49">
        <v>0.58866819453141295</v>
      </c>
      <c r="AQ49">
        <v>0</v>
      </c>
      <c r="AR49">
        <v>1.127400020872469</v>
      </c>
      <c r="AS49">
        <v>8.1433667084116035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27.314222731034551</v>
      </c>
      <c r="BB49">
        <f t="shared" si="0"/>
        <v>626.13608183917097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165.5115190139</v>
      </c>
      <c r="L50">
        <v>43.78007288447499</v>
      </c>
      <c r="M50">
        <v>0</v>
      </c>
      <c r="N50">
        <v>29.771823242466535</v>
      </c>
      <c r="O50">
        <v>24.981404894993414</v>
      </c>
      <c r="P50">
        <v>30.289304715056925</v>
      </c>
      <c r="Q50">
        <v>3.6014821643039716</v>
      </c>
      <c r="R50">
        <v>7.4497482955737571</v>
      </c>
      <c r="S50">
        <v>4.519748597470393</v>
      </c>
      <c r="T50">
        <v>0</v>
      </c>
      <c r="U50">
        <v>277.21590342381148</v>
      </c>
      <c r="V50">
        <v>5.2976437113381376</v>
      </c>
      <c r="W50">
        <v>8.8799678484892866</v>
      </c>
      <c r="X50">
        <v>25.107261962622058</v>
      </c>
      <c r="Y50">
        <v>0</v>
      </c>
      <c r="Z50">
        <v>1.6731779482362761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6.5583974045084528</v>
      </c>
      <c r="AL50">
        <v>6.2287903978378854</v>
      </c>
      <c r="AM50">
        <v>2.7246231413066164</v>
      </c>
      <c r="AN50">
        <v>0</v>
      </c>
      <c r="AO50">
        <v>0</v>
      </c>
      <c r="AP50">
        <v>0.58866819453141295</v>
      </c>
      <c r="AQ50">
        <v>0</v>
      </c>
      <c r="AR50">
        <v>1.127400020872469</v>
      </c>
      <c r="AS50">
        <v>8.1433667084116035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27.314222731034551</v>
      </c>
      <c r="BB50">
        <f t="shared" si="0"/>
        <v>626.13608183917097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165.5148958227557</v>
      </c>
      <c r="L51">
        <v>43.78007288447499</v>
      </c>
      <c r="M51">
        <v>0</v>
      </c>
      <c r="N51">
        <v>29.771823242466535</v>
      </c>
      <c r="O51">
        <v>24.981404894993414</v>
      </c>
      <c r="P51">
        <v>31.105314025813257</v>
      </c>
      <c r="Q51">
        <v>3.6014821643039716</v>
      </c>
      <c r="R51">
        <v>7.4497482955737571</v>
      </c>
      <c r="S51">
        <v>4.519748597470393</v>
      </c>
      <c r="T51">
        <v>0</v>
      </c>
      <c r="U51">
        <v>277.21590342381148</v>
      </c>
      <c r="V51">
        <v>5.2976437113381376</v>
      </c>
      <c r="W51">
        <v>8.8799678484892866</v>
      </c>
      <c r="X51">
        <v>25.107261962622058</v>
      </c>
      <c r="Y51">
        <v>0</v>
      </c>
      <c r="Z51">
        <v>1.6731779482362761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6.5583974045084528</v>
      </c>
      <c r="AL51">
        <v>13.644017125034715</v>
      </c>
      <c r="AM51">
        <v>2.7246231413066164</v>
      </c>
      <c r="AN51">
        <v>0</v>
      </c>
      <c r="AO51">
        <v>0</v>
      </c>
      <c r="AP51">
        <v>0.58866819453141295</v>
      </c>
      <c r="AQ51">
        <v>0</v>
      </c>
      <c r="AR51">
        <v>1.127400020872469</v>
      </c>
      <c r="AS51">
        <v>7.2119896368190348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27.619497986438599</v>
      </c>
      <c r="BB51">
        <f t="shared" si="0"/>
        <v>633.13404235898327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165.50808947418645</v>
      </c>
      <c r="L52">
        <v>43.78007288447499</v>
      </c>
      <c r="M52">
        <v>0</v>
      </c>
      <c r="N52">
        <v>29.771823242466535</v>
      </c>
      <c r="O52">
        <v>24.981404894993414</v>
      </c>
      <c r="P52">
        <v>31.106194467670793</v>
      </c>
      <c r="Q52">
        <v>3.6014821643039716</v>
      </c>
      <c r="R52">
        <v>7.4497482955737571</v>
      </c>
      <c r="S52">
        <v>4.519748597470393</v>
      </c>
      <c r="T52">
        <v>0</v>
      </c>
      <c r="U52">
        <v>277.21590342381148</v>
      </c>
      <c r="V52">
        <v>5.2976437113381376</v>
      </c>
      <c r="W52">
        <v>8.8799678484892866</v>
      </c>
      <c r="X52">
        <v>25.107261962622058</v>
      </c>
      <c r="Y52">
        <v>0</v>
      </c>
      <c r="Z52">
        <v>1.6731779482362761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6.5583974045084528</v>
      </c>
      <c r="AL52">
        <v>13.644017125034715</v>
      </c>
      <c r="AM52">
        <v>2.7246231413066164</v>
      </c>
      <c r="AN52">
        <v>0</v>
      </c>
      <c r="AO52">
        <v>0</v>
      </c>
      <c r="AP52">
        <v>0.58866819453141295</v>
      </c>
      <c r="AQ52">
        <v>0</v>
      </c>
      <c r="AR52">
        <v>6.7643995950740967</v>
      </c>
      <c r="AS52">
        <v>7.2119896368190348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27.854876865739655</v>
      </c>
      <c r="BB52">
        <f t="shared" si="0"/>
        <v>638.529737147172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165.50869157091287</v>
      </c>
      <c r="L53">
        <v>45.35626271805085</v>
      </c>
      <c r="M53">
        <v>0</v>
      </c>
      <c r="N53">
        <v>29.771823242466535</v>
      </c>
      <c r="O53">
        <v>24.981404894993414</v>
      </c>
      <c r="P53">
        <v>31.106194467670793</v>
      </c>
      <c r="Q53">
        <v>3.5987045602978704</v>
      </c>
      <c r="R53">
        <v>7.4497482955737571</v>
      </c>
      <c r="S53">
        <v>4.5892113986690921</v>
      </c>
      <c r="T53">
        <v>0</v>
      </c>
      <c r="U53">
        <v>277.21590342381148</v>
      </c>
      <c r="V53">
        <v>5.2976437113381376</v>
      </c>
      <c r="W53">
        <v>8.6719003857262926</v>
      </c>
      <c r="X53">
        <v>25.107261962622058</v>
      </c>
      <c r="Y53">
        <v>0</v>
      </c>
      <c r="Z53">
        <v>1.6731779482362761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6.5583974045084528</v>
      </c>
      <c r="AL53">
        <v>13.644017125034715</v>
      </c>
      <c r="AM53">
        <v>2.7246231413066164</v>
      </c>
      <c r="AN53">
        <v>0</v>
      </c>
      <c r="AO53">
        <v>0</v>
      </c>
      <c r="AP53">
        <v>0.58866819453141295</v>
      </c>
      <c r="AQ53">
        <v>0</v>
      </c>
      <c r="AR53">
        <v>12.119549031517426</v>
      </c>
      <c r="AS53">
        <v>7.2119896368190348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28.138722236168778</v>
      </c>
      <c r="BB53">
        <f t="shared" si="0"/>
        <v>645.03645087791824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165.50681988877781</v>
      </c>
      <c r="L54">
        <v>39.732266480342894</v>
      </c>
      <c r="M54">
        <v>0</v>
      </c>
      <c r="N54">
        <v>29.771823242466535</v>
      </c>
      <c r="O54">
        <v>24.981404894993414</v>
      </c>
      <c r="P54">
        <v>31.106194467670793</v>
      </c>
      <c r="Q54">
        <v>3.5987045602978704</v>
      </c>
      <c r="R54">
        <v>7.4497482955737571</v>
      </c>
      <c r="S54">
        <v>4.5892113986690921</v>
      </c>
      <c r="T54">
        <v>0</v>
      </c>
      <c r="U54">
        <v>277.21590342381148</v>
      </c>
      <c r="V54">
        <v>5.2976437113381376</v>
      </c>
      <c r="W54">
        <v>8.6719003857262926</v>
      </c>
      <c r="X54">
        <v>25.107261962622058</v>
      </c>
      <c r="Y54">
        <v>0</v>
      </c>
      <c r="Z54">
        <v>1.6731779482362761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6.5583974045084528</v>
      </c>
      <c r="AL54">
        <v>13.644017125034715</v>
      </c>
      <c r="AM54">
        <v>2.7246231413066164</v>
      </c>
      <c r="AN54">
        <v>0</v>
      </c>
      <c r="AO54">
        <v>0</v>
      </c>
      <c r="AP54">
        <v>0.58866819453141295</v>
      </c>
      <c r="AQ54">
        <v>0</v>
      </c>
      <c r="AR54">
        <v>12.119549031517426</v>
      </c>
      <c r="AS54">
        <v>7.2119896368190348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27.903560957119343</v>
      </c>
      <c r="BB54">
        <f t="shared" si="0"/>
        <v>639.64574423712463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109.65242000740342</v>
      </c>
      <c r="L55">
        <v>44.26068134293007</v>
      </c>
      <c r="M55">
        <v>0</v>
      </c>
      <c r="N55">
        <v>29.771823242466535</v>
      </c>
      <c r="O55">
        <v>24.981404894993414</v>
      </c>
      <c r="P55">
        <v>31.101021310433534</v>
      </c>
      <c r="Q55">
        <v>1.2831049069986651</v>
      </c>
      <c r="R55">
        <v>7.4497482955737571</v>
      </c>
      <c r="S55">
        <v>2.0870630531909491</v>
      </c>
      <c r="T55">
        <v>0</v>
      </c>
      <c r="U55">
        <v>277.21590342381148</v>
      </c>
      <c r="V55">
        <v>5.2976437113381376</v>
      </c>
      <c r="W55">
        <v>8.6719003857262926</v>
      </c>
      <c r="X55">
        <v>25.107261962622058</v>
      </c>
      <c r="Y55">
        <v>0</v>
      </c>
      <c r="Z55">
        <v>1.6731779482362761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6.5583974045084528</v>
      </c>
      <c r="AL55">
        <v>13.644017125034715</v>
      </c>
      <c r="AM55">
        <v>2.7246231413066164</v>
      </c>
      <c r="AN55">
        <v>0</v>
      </c>
      <c r="AO55">
        <v>0</v>
      </c>
      <c r="AP55">
        <v>0.58866819453141295</v>
      </c>
      <c r="AQ55">
        <v>0</v>
      </c>
      <c r="AR55">
        <v>12.119549031517426</v>
      </c>
      <c r="AS55">
        <v>8.1433667084116035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25.595468240605204</v>
      </c>
      <c r="BB55">
        <f t="shared" si="0"/>
        <v>586.73630785042951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80.410359446765455</v>
      </c>
      <c r="L56">
        <v>43.779376365345797</v>
      </c>
      <c r="M56">
        <v>0</v>
      </c>
      <c r="N56">
        <v>29.771823242466535</v>
      </c>
      <c r="O56">
        <v>24.981404894993414</v>
      </c>
      <c r="P56">
        <v>31.101021310433534</v>
      </c>
      <c r="Q56">
        <v>1.3357186317265226</v>
      </c>
      <c r="R56">
        <v>7.4497482955737571</v>
      </c>
      <c r="S56">
        <v>2.0870630531909491</v>
      </c>
      <c r="T56">
        <v>0</v>
      </c>
      <c r="U56">
        <v>277.21590342381148</v>
      </c>
      <c r="V56">
        <v>5.2976437113381376</v>
      </c>
      <c r="W56">
        <v>8.6719003857262926</v>
      </c>
      <c r="X56">
        <v>25.107261962622058</v>
      </c>
      <c r="Y56">
        <v>0</v>
      </c>
      <c r="Z56">
        <v>1.6731779482362761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6.5583974045084528</v>
      </c>
      <c r="AL56">
        <v>13.644017125034715</v>
      </c>
      <c r="AM56">
        <v>2.7246231413066164</v>
      </c>
      <c r="AN56">
        <v>0</v>
      </c>
      <c r="AO56">
        <v>0</v>
      </c>
      <c r="AP56">
        <v>0.58866819453141295</v>
      </c>
      <c r="AQ56">
        <v>0</v>
      </c>
      <c r="AR56">
        <v>12.119549031517426</v>
      </c>
      <c r="AS56">
        <v>8.1433667084116035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24.355230814801143</v>
      </c>
      <c r="BB56">
        <f t="shared" si="0"/>
        <v>558.30579346273919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80.410106631565142</v>
      </c>
      <c r="L57">
        <v>43.779376365345797</v>
      </c>
      <c r="M57">
        <v>0</v>
      </c>
      <c r="N57">
        <v>29.771823242466535</v>
      </c>
      <c r="O57">
        <v>24.981404894993414</v>
      </c>
      <c r="P57">
        <v>31.101021310433534</v>
      </c>
      <c r="Q57">
        <v>1.3357186317265226</v>
      </c>
      <c r="R57">
        <v>7.4497482955737571</v>
      </c>
      <c r="S57">
        <v>2.0870630531909491</v>
      </c>
      <c r="T57">
        <v>0</v>
      </c>
      <c r="U57">
        <v>277.21590342381148</v>
      </c>
      <c r="V57">
        <v>5.2976437113381376</v>
      </c>
      <c r="W57">
        <v>8.6719003857262926</v>
      </c>
      <c r="X57">
        <v>25.107261962622058</v>
      </c>
      <c r="Y57">
        <v>0</v>
      </c>
      <c r="Z57">
        <v>1.6731779482362761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6.5583974045084528</v>
      </c>
      <c r="AL57">
        <v>6.2287903978378854</v>
      </c>
      <c r="AM57">
        <v>2.7246231413066164</v>
      </c>
      <c r="AN57">
        <v>0</v>
      </c>
      <c r="AO57">
        <v>0</v>
      </c>
      <c r="AP57">
        <v>0.58866819453141295</v>
      </c>
      <c r="AQ57">
        <v>0</v>
      </c>
      <c r="AR57">
        <v>12.119549031517426</v>
      </c>
      <c r="AS57">
        <v>8.1433667084116035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24.04526376992894</v>
      </c>
      <c r="BB57">
        <f t="shared" si="0"/>
        <v>551.20028096521435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80.411140999925237</v>
      </c>
      <c r="L58">
        <v>43.779376365345797</v>
      </c>
      <c r="M58">
        <v>0</v>
      </c>
      <c r="N58">
        <v>29.771823242466535</v>
      </c>
      <c r="O58">
        <v>24.981404894993414</v>
      </c>
      <c r="P58">
        <v>31.101021310433534</v>
      </c>
      <c r="Q58">
        <v>1.3357186317265226</v>
      </c>
      <c r="R58">
        <v>7.4497482955737571</v>
      </c>
      <c r="S58">
        <v>2.0870630531909491</v>
      </c>
      <c r="T58">
        <v>0</v>
      </c>
      <c r="U58">
        <v>277.21590342381148</v>
      </c>
      <c r="V58">
        <v>5.2976437113381376</v>
      </c>
      <c r="W58">
        <v>8.6719003857262926</v>
      </c>
      <c r="X58">
        <v>25.107261962622058</v>
      </c>
      <c r="Y58">
        <v>0</v>
      </c>
      <c r="Z58">
        <v>1.6731779482362761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6.5583974045084528</v>
      </c>
      <c r="AL58">
        <v>6.2287903978378854</v>
      </c>
      <c r="AM58">
        <v>2.7246231413066164</v>
      </c>
      <c r="AN58">
        <v>0</v>
      </c>
      <c r="AO58">
        <v>0</v>
      </c>
      <c r="AP58">
        <v>0.58866819453141295</v>
      </c>
      <c r="AQ58">
        <v>0</v>
      </c>
      <c r="AR58">
        <v>12.119549031517426</v>
      </c>
      <c r="AS58">
        <v>8.1433667084116035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24.045307006526389</v>
      </c>
      <c r="BB58">
        <f t="shared" si="0"/>
        <v>551.20127209697694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108.00505086085151</v>
      </c>
      <c r="L59">
        <v>43.779376365345797</v>
      </c>
      <c r="M59">
        <v>0</v>
      </c>
      <c r="N59">
        <v>29.771823242466535</v>
      </c>
      <c r="O59">
        <v>24.981404894993414</v>
      </c>
      <c r="P59">
        <v>30.737099554722995</v>
      </c>
      <c r="Q59">
        <v>3.5766226878099139</v>
      </c>
      <c r="R59">
        <v>7.4497482955737571</v>
      </c>
      <c r="S59">
        <v>4.5194548566440869</v>
      </c>
      <c r="T59">
        <v>0</v>
      </c>
      <c r="U59">
        <v>277.21590342381148</v>
      </c>
      <c r="V59">
        <v>5.2976437113381376</v>
      </c>
      <c r="W59">
        <v>8.6719003857262926</v>
      </c>
      <c r="X59">
        <v>25.107261962622058</v>
      </c>
      <c r="Y59">
        <v>0</v>
      </c>
      <c r="Z59">
        <v>1.6731779482362761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6.5583974045084528</v>
      </c>
      <c r="AL59">
        <v>6.2287903978378854</v>
      </c>
      <c r="AM59">
        <v>2.7246231413066164</v>
      </c>
      <c r="AN59">
        <v>0</v>
      </c>
      <c r="AO59">
        <v>0</v>
      </c>
      <c r="AP59">
        <v>0.58866819453141295</v>
      </c>
      <c r="AQ59">
        <v>0</v>
      </c>
      <c r="AR59">
        <v>12.119549031517426</v>
      </c>
      <c r="AS59">
        <v>8.1433667084116035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25.378864276253037</v>
      </c>
      <c r="BB59">
        <f t="shared" si="0"/>
        <v>581.7709987920025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114.98660879509288</v>
      </c>
      <c r="L60">
        <v>43.779376365345797</v>
      </c>
      <c r="M60">
        <v>0</v>
      </c>
      <c r="N60">
        <v>29.771823242466535</v>
      </c>
      <c r="O60">
        <v>24.981404894993414</v>
      </c>
      <c r="P60">
        <v>30.737099554722995</v>
      </c>
      <c r="Q60">
        <v>3.5987045602978704</v>
      </c>
      <c r="R60">
        <v>7.4497482955737571</v>
      </c>
      <c r="S60">
        <v>4.5194548566440869</v>
      </c>
      <c r="T60">
        <v>0</v>
      </c>
      <c r="U60">
        <v>277.21590342381148</v>
      </c>
      <c r="V60">
        <v>5.2976437113381376</v>
      </c>
      <c r="W60">
        <v>8.6719003857262926</v>
      </c>
      <c r="X60">
        <v>25.107261962622058</v>
      </c>
      <c r="Y60">
        <v>0</v>
      </c>
      <c r="Z60">
        <v>1.6731779482362761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6.5583974045084528</v>
      </c>
      <c r="AL60">
        <v>6.2287903978378854</v>
      </c>
      <c r="AM60">
        <v>2.7246231413066164</v>
      </c>
      <c r="AN60">
        <v>0</v>
      </c>
      <c r="AO60">
        <v>0</v>
      </c>
      <c r="AP60">
        <v>0.58866819453141295</v>
      </c>
      <c r="AQ60">
        <v>0</v>
      </c>
      <c r="AR60">
        <v>12.119549031517426</v>
      </c>
      <c r="AS60">
        <v>8.1433667084116035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25.67161642017432</v>
      </c>
      <c r="BB60">
        <f t="shared" si="0"/>
        <v>588.48188645481059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114.98765885736393</v>
      </c>
      <c r="L61">
        <v>43.779376365345797</v>
      </c>
      <c r="M61">
        <v>0</v>
      </c>
      <c r="N61">
        <v>29.771823242466535</v>
      </c>
      <c r="O61">
        <v>24.981404894993414</v>
      </c>
      <c r="P61">
        <v>30.737099554722995</v>
      </c>
      <c r="Q61">
        <v>3.5987045602978704</v>
      </c>
      <c r="R61">
        <v>7.4497482955737571</v>
      </c>
      <c r="S61">
        <v>4.5194548566440869</v>
      </c>
      <c r="T61">
        <v>0</v>
      </c>
      <c r="U61">
        <v>277.21590342381148</v>
      </c>
      <c r="V61">
        <v>5.2976437113381376</v>
      </c>
      <c r="W61">
        <v>8.6719003857262926</v>
      </c>
      <c r="X61">
        <v>25.107261962622058</v>
      </c>
      <c r="Y61">
        <v>0</v>
      </c>
      <c r="Z61">
        <v>1.6731779482362761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6.5583974045084528</v>
      </c>
      <c r="AL61">
        <v>6.2287903978378854</v>
      </c>
      <c r="AM61">
        <v>2.7246231413066164</v>
      </c>
      <c r="AN61">
        <v>0</v>
      </c>
      <c r="AO61">
        <v>0</v>
      </c>
      <c r="AP61">
        <v>0.58866819453141295</v>
      </c>
      <c r="AQ61">
        <v>0</v>
      </c>
      <c r="AR61">
        <v>12.119549031517426</v>
      </c>
      <c r="AS61">
        <v>8.1433667084116035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25.671660312777238</v>
      </c>
      <c r="BB61">
        <f t="shared" si="0"/>
        <v>588.48289262447872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119.0672045628788</v>
      </c>
      <c r="L62">
        <v>43.779376365345797</v>
      </c>
      <c r="M62">
        <v>0</v>
      </c>
      <c r="N62">
        <v>29.771823242466535</v>
      </c>
      <c r="O62">
        <v>24.981404894993414</v>
      </c>
      <c r="P62">
        <v>30.737099554722995</v>
      </c>
      <c r="Q62">
        <v>3.5987045602978704</v>
      </c>
      <c r="R62">
        <v>7.4497482955737571</v>
      </c>
      <c r="S62">
        <v>4.5194548566440869</v>
      </c>
      <c r="T62">
        <v>0</v>
      </c>
      <c r="U62">
        <v>277.21590342381148</v>
      </c>
      <c r="V62">
        <v>5.2976437113381376</v>
      </c>
      <c r="W62">
        <v>8.6719003857262926</v>
      </c>
      <c r="X62">
        <v>25.107261962622058</v>
      </c>
      <c r="Y62">
        <v>0</v>
      </c>
      <c r="Z62">
        <v>1.6731779482362761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6.5583974045084528</v>
      </c>
      <c r="AL62">
        <v>6.2287903978378854</v>
      </c>
      <c r="AM62">
        <v>2.7246231413066164</v>
      </c>
      <c r="AN62">
        <v>0</v>
      </c>
      <c r="AO62">
        <v>0</v>
      </c>
      <c r="AP62">
        <v>0.58866819453141295</v>
      </c>
      <c r="AQ62">
        <v>0</v>
      </c>
      <c r="AR62">
        <v>6.7643995950740967</v>
      </c>
      <c r="AS62">
        <v>8.1433667084116035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25.618340076824431</v>
      </c>
      <c r="BB62">
        <f t="shared" si="0"/>
        <v>587.26060912950311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141.11783186133766</v>
      </c>
      <c r="L63">
        <v>43.779376365345797</v>
      </c>
      <c r="M63">
        <v>0</v>
      </c>
      <c r="N63">
        <v>29.771823242466535</v>
      </c>
      <c r="O63">
        <v>24.981404894993414</v>
      </c>
      <c r="P63">
        <v>30.737099554722995</v>
      </c>
      <c r="Q63">
        <v>3.5987045602978704</v>
      </c>
      <c r="R63">
        <v>7.4497482955737571</v>
      </c>
      <c r="S63">
        <v>4.5194548566440869</v>
      </c>
      <c r="T63">
        <v>0</v>
      </c>
      <c r="U63">
        <v>277.21590342381148</v>
      </c>
      <c r="V63">
        <v>5.2976437113381376</v>
      </c>
      <c r="W63">
        <v>8.8710239692799178</v>
      </c>
      <c r="X63">
        <v>25.107261962622058</v>
      </c>
      <c r="Y63">
        <v>0</v>
      </c>
      <c r="Z63">
        <v>1.6731779482362761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6.5583974045084528</v>
      </c>
      <c r="AL63">
        <v>6.2287903978378854</v>
      </c>
      <c r="AM63">
        <v>2.7246231413066164</v>
      </c>
      <c r="AN63">
        <v>0</v>
      </c>
      <c r="AO63">
        <v>0</v>
      </c>
      <c r="AP63">
        <v>0.58866819453141295</v>
      </c>
      <c r="AQ63">
        <v>0</v>
      </c>
      <c r="AR63">
        <v>1.127400020872469</v>
      </c>
      <c r="AS63">
        <v>8.1433667084116035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26.312753081490943</v>
      </c>
      <c r="BB63">
        <f t="shared" si="0"/>
        <v>603.17894743264731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165.5099428718384</v>
      </c>
      <c r="L64">
        <v>43.779965967526316</v>
      </c>
      <c r="M64">
        <v>0</v>
      </c>
      <c r="N64">
        <v>29.771823242466535</v>
      </c>
      <c r="O64">
        <v>24.981404894993414</v>
      </c>
      <c r="P64">
        <v>30.737099554722995</v>
      </c>
      <c r="Q64">
        <v>3.5987045602978704</v>
      </c>
      <c r="R64">
        <v>7.4497482955737571</v>
      </c>
      <c r="S64">
        <v>4.5194548566440869</v>
      </c>
      <c r="T64">
        <v>0</v>
      </c>
      <c r="U64">
        <v>277.21590342381148</v>
      </c>
      <c r="V64">
        <v>5.2976437113381376</v>
      </c>
      <c r="W64">
        <v>8.8799678484892866</v>
      </c>
      <c r="X64">
        <v>25.107261962622058</v>
      </c>
      <c r="Y64">
        <v>0</v>
      </c>
      <c r="Z64">
        <v>1.6731779482362761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6.5583974045084528</v>
      </c>
      <c r="AL64">
        <v>6.2287903978378854</v>
      </c>
      <c r="AM64">
        <v>2.7246231413066164</v>
      </c>
      <c r="AN64">
        <v>0</v>
      </c>
      <c r="AO64">
        <v>0</v>
      </c>
      <c r="AP64">
        <v>0.58866819453141295</v>
      </c>
      <c r="AQ64">
        <v>0</v>
      </c>
      <c r="AR64">
        <v>1.127400020872469</v>
      </c>
      <c r="AS64">
        <v>8.1433667084116035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27.332741821251968</v>
      </c>
      <c r="BB64">
        <f t="shared" si="0"/>
        <v>626.56060318477694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161.23074274329696</v>
      </c>
      <c r="L65">
        <v>42.685075804518696</v>
      </c>
      <c r="M65">
        <v>0</v>
      </c>
      <c r="N65">
        <v>29.771823242466535</v>
      </c>
      <c r="O65">
        <v>24.981404894993414</v>
      </c>
      <c r="P65">
        <v>30.737099554722995</v>
      </c>
      <c r="Q65">
        <v>3.6014821643039716</v>
      </c>
      <c r="R65">
        <v>7.4497482955737571</v>
      </c>
      <c r="S65">
        <v>4.519748597470393</v>
      </c>
      <c r="T65">
        <v>0</v>
      </c>
      <c r="U65">
        <v>277.21590342381148</v>
      </c>
      <c r="V65">
        <v>5.2976437113381376</v>
      </c>
      <c r="W65">
        <v>8.8799678484892866</v>
      </c>
      <c r="X65">
        <v>25.107261962622058</v>
      </c>
      <c r="Y65">
        <v>0</v>
      </c>
      <c r="Z65">
        <v>1.6731779482362761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6.5583974045084528</v>
      </c>
      <c r="AL65">
        <v>6.2287903978378854</v>
      </c>
      <c r="AM65">
        <v>2.7246231413066164</v>
      </c>
      <c r="AN65">
        <v>0</v>
      </c>
      <c r="AO65">
        <v>0</v>
      </c>
      <c r="AP65">
        <v>0.58866819453141295</v>
      </c>
      <c r="AQ65">
        <v>0</v>
      </c>
      <c r="AR65">
        <v>1.127400020872469</v>
      </c>
      <c r="AS65">
        <v>8.1433667084116035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27.108233229279204</v>
      </c>
      <c r="BB65">
        <f t="shared" si="0"/>
        <v>621.41409283003304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165.51476186509095</v>
      </c>
      <c r="L66">
        <v>43.78007288447499</v>
      </c>
      <c r="M66">
        <v>0</v>
      </c>
      <c r="N66">
        <v>29.771823242466535</v>
      </c>
      <c r="O66">
        <v>24.981404894993414</v>
      </c>
      <c r="P66">
        <v>30.737099554722995</v>
      </c>
      <c r="Q66">
        <v>3.6014821643039716</v>
      </c>
      <c r="R66">
        <v>7.4497482955737571</v>
      </c>
      <c r="S66">
        <v>4.519748597470393</v>
      </c>
      <c r="T66">
        <v>0</v>
      </c>
      <c r="U66">
        <v>277.21590342381148</v>
      </c>
      <c r="V66">
        <v>5.2976437113381376</v>
      </c>
      <c r="W66">
        <v>8.8799678484892866</v>
      </c>
      <c r="X66">
        <v>25.107261962622058</v>
      </c>
      <c r="Y66">
        <v>0</v>
      </c>
      <c r="Z66">
        <v>1.6731779482362761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6.5583974045084528</v>
      </c>
      <c r="AL66">
        <v>6.2287903978378854</v>
      </c>
      <c r="AM66">
        <v>2.7246231413066164</v>
      </c>
      <c r="AN66">
        <v>0</v>
      </c>
      <c r="AO66">
        <v>0</v>
      </c>
      <c r="AP66">
        <v>0.58866819453141295</v>
      </c>
      <c r="AQ66">
        <v>0</v>
      </c>
      <c r="AR66">
        <v>6.7643995950740967</v>
      </c>
      <c r="AS66">
        <v>8.1433667084116035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27.568702688713991</v>
      </c>
      <c r="BB66">
        <f t="shared" si="0"/>
        <v>631.96963914655021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165.19078696575573</v>
      </c>
      <c r="L67">
        <v>43.78007288447499</v>
      </c>
      <c r="M67">
        <v>0</v>
      </c>
      <c r="N67">
        <v>29.771823242466535</v>
      </c>
      <c r="O67">
        <v>24.981404894993414</v>
      </c>
      <c r="P67">
        <v>30.737099554722995</v>
      </c>
      <c r="Q67">
        <v>3.6014821643039716</v>
      </c>
      <c r="R67">
        <v>7.4497482955737571</v>
      </c>
      <c r="S67">
        <v>4.519748597470393</v>
      </c>
      <c r="T67">
        <v>0</v>
      </c>
      <c r="U67">
        <v>277.21590342381148</v>
      </c>
      <c r="V67">
        <v>5.2976437113381376</v>
      </c>
      <c r="W67">
        <v>8.8799678484892866</v>
      </c>
      <c r="X67">
        <v>25.107261962622058</v>
      </c>
      <c r="Y67">
        <v>0</v>
      </c>
      <c r="Z67">
        <v>1.6731779482362761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6.5583974045084528</v>
      </c>
      <c r="AL67">
        <v>6.2287903978378854</v>
      </c>
      <c r="AM67">
        <v>2.7246231413066164</v>
      </c>
      <c r="AN67">
        <v>0</v>
      </c>
      <c r="AO67">
        <v>0</v>
      </c>
      <c r="AP67">
        <v>0.58866819453141295</v>
      </c>
      <c r="AQ67">
        <v>0</v>
      </c>
      <c r="AR67">
        <v>12.119549031517426</v>
      </c>
      <c r="AS67">
        <v>8.0705597370068869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27.7759624529604</v>
      </c>
      <c r="BB67">
        <f t="shared" si="0"/>
        <v>636.72074694800733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165.51354153121639</v>
      </c>
      <c r="L68">
        <v>43.78007288447499</v>
      </c>
      <c r="M68">
        <v>0</v>
      </c>
      <c r="N68">
        <v>29.771823242466535</v>
      </c>
      <c r="O68">
        <v>24.981404894993414</v>
      </c>
      <c r="P68">
        <v>30.737099554722995</v>
      </c>
      <c r="Q68">
        <v>3.6014821643039716</v>
      </c>
      <c r="R68">
        <v>7.4497482955737571</v>
      </c>
      <c r="S68">
        <v>4.519748597470393</v>
      </c>
      <c r="T68">
        <v>0</v>
      </c>
      <c r="U68">
        <v>277.21590342381148</v>
      </c>
      <c r="V68">
        <v>5.2976437113381376</v>
      </c>
      <c r="W68">
        <v>8.8799678484892866</v>
      </c>
      <c r="X68">
        <v>25.107261962622058</v>
      </c>
      <c r="Y68">
        <v>0</v>
      </c>
      <c r="Z68">
        <v>1.6731779482362761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6.5583974045084528</v>
      </c>
      <c r="AL68">
        <v>6.2287903978378854</v>
      </c>
      <c r="AM68">
        <v>3.3369754362346065</v>
      </c>
      <c r="AN68">
        <v>0</v>
      </c>
      <c r="AO68">
        <v>0</v>
      </c>
      <c r="AP68">
        <v>0.58866819453141295</v>
      </c>
      <c r="AQ68">
        <v>0</v>
      </c>
      <c r="AR68">
        <v>12.119549031517426</v>
      </c>
      <c r="AS68">
        <v>8.0705597370068869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27.815049919724657</v>
      </c>
      <c r="BB68">
        <f t="shared" ref="BB68:BB99" si="1">SUM(B68:AZ68)-BA68</f>
        <v>637.61676634163166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165.51359996772536</v>
      </c>
      <c r="L69">
        <v>43.78007288447499</v>
      </c>
      <c r="M69">
        <v>0</v>
      </c>
      <c r="N69">
        <v>29.771823242466535</v>
      </c>
      <c r="O69">
        <v>24.981404894993414</v>
      </c>
      <c r="P69">
        <v>30.737099554722995</v>
      </c>
      <c r="Q69">
        <v>3.6014821643039716</v>
      </c>
      <c r="R69">
        <v>7.4497482955737571</v>
      </c>
      <c r="S69">
        <v>4.519748597470393</v>
      </c>
      <c r="T69">
        <v>0</v>
      </c>
      <c r="U69">
        <v>277.21590342381148</v>
      </c>
      <c r="V69">
        <v>5.2976437113381376</v>
      </c>
      <c r="W69">
        <v>8.8799678484892866</v>
      </c>
      <c r="X69">
        <v>25.107261962622058</v>
      </c>
      <c r="Y69">
        <v>0</v>
      </c>
      <c r="Z69">
        <v>1.6731779482362761</v>
      </c>
      <c r="AA69">
        <v>0.96809335211855563</v>
      </c>
      <c r="AB69">
        <v>0</v>
      </c>
      <c r="AC69">
        <v>2.5005297836568565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6.5583974045084528</v>
      </c>
      <c r="AL69">
        <v>6.2287903978378854</v>
      </c>
      <c r="AM69">
        <v>4.0786782154038823</v>
      </c>
      <c r="AN69">
        <v>0</v>
      </c>
      <c r="AO69">
        <v>0</v>
      </c>
      <c r="AP69">
        <v>0.58866819453141295</v>
      </c>
      <c r="AQ69">
        <v>0</v>
      </c>
      <c r="AR69">
        <v>10.146599127530786</v>
      </c>
      <c r="AS69">
        <v>8.0705597370068869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27.908574679628771</v>
      </c>
      <c r="BB69">
        <f t="shared" si="1"/>
        <v>639.76067602919443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165.51359996772536</v>
      </c>
      <c r="L70">
        <v>43.78007288447499</v>
      </c>
      <c r="M70">
        <v>0</v>
      </c>
      <c r="N70">
        <v>29.771823242466535</v>
      </c>
      <c r="O70">
        <v>24.981404894993414</v>
      </c>
      <c r="P70">
        <v>30.737099554722995</v>
      </c>
      <c r="Q70">
        <v>3.6014821643039716</v>
      </c>
      <c r="R70">
        <v>7.4497482955737571</v>
      </c>
      <c r="S70">
        <v>4.519748597470393</v>
      </c>
      <c r="T70">
        <v>0</v>
      </c>
      <c r="U70">
        <v>277.21590342381148</v>
      </c>
      <c r="V70">
        <v>5.2976437113381376</v>
      </c>
      <c r="W70">
        <v>8.8799678484892866</v>
      </c>
      <c r="X70">
        <v>25.107261962622058</v>
      </c>
      <c r="Y70">
        <v>0</v>
      </c>
      <c r="Z70">
        <v>1.6731779482362761</v>
      </c>
      <c r="AA70">
        <v>3.5698443519098308</v>
      </c>
      <c r="AB70">
        <v>0</v>
      </c>
      <c r="AC70">
        <v>2.5005297836568565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6.5583974045084528</v>
      </c>
      <c r="AL70">
        <v>6.2287903978378854</v>
      </c>
      <c r="AM70">
        <v>4.0786782154038823</v>
      </c>
      <c r="AN70">
        <v>0</v>
      </c>
      <c r="AO70">
        <v>0</v>
      </c>
      <c r="AP70">
        <v>0.58866819453141295</v>
      </c>
      <c r="AQ70">
        <v>0</v>
      </c>
      <c r="AR70">
        <v>10.146599127530786</v>
      </c>
      <c r="AS70">
        <v>8.0705597370068869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28.017327871420044</v>
      </c>
      <c r="BB70">
        <f t="shared" si="1"/>
        <v>642.25367383719436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165.51359996772536</v>
      </c>
      <c r="L71">
        <v>43.78007288447499</v>
      </c>
      <c r="M71">
        <v>0</v>
      </c>
      <c r="N71">
        <v>29.771823242466535</v>
      </c>
      <c r="O71">
        <v>24.981404894993414</v>
      </c>
      <c r="P71">
        <v>30.737099554722995</v>
      </c>
      <c r="Q71">
        <v>3.6014821643039716</v>
      </c>
      <c r="R71">
        <v>7.4497482955737571</v>
      </c>
      <c r="S71">
        <v>4.519748597470393</v>
      </c>
      <c r="T71">
        <v>0</v>
      </c>
      <c r="U71">
        <v>277.21590342381148</v>
      </c>
      <c r="V71">
        <v>5.2976437113381376</v>
      </c>
      <c r="W71">
        <v>8.8799678484892866</v>
      </c>
      <c r="X71">
        <v>25.107261962622058</v>
      </c>
      <c r="Y71">
        <v>0</v>
      </c>
      <c r="Z71">
        <v>1.6731779482362761</v>
      </c>
      <c r="AA71">
        <v>4.5379377040283861</v>
      </c>
      <c r="AB71">
        <v>0</v>
      </c>
      <c r="AC71">
        <v>2.5005297836568565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6.5583974045084528</v>
      </c>
      <c r="AL71">
        <v>6.2287903978378854</v>
      </c>
      <c r="AM71">
        <v>4.0786782154038823</v>
      </c>
      <c r="AN71">
        <v>0</v>
      </c>
      <c r="AO71">
        <v>0</v>
      </c>
      <c r="AP71">
        <v>0.58866819453141295</v>
      </c>
      <c r="AQ71">
        <v>0</v>
      </c>
      <c r="AR71">
        <v>4.5095995533291591</v>
      </c>
      <c r="AS71">
        <v>8.0705597370068869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27.822167591336964</v>
      </c>
      <c r="BB71">
        <f t="shared" si="1"/>
        <v>637.77992789519442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165.51359996772536</v>
      </c>
      <c r="L72">
        <v>43.78007288447499</v>
      </c>
      <c r="M72">
        <v>0</v>
      </c>
      <c r="N72">
        <v>29.771823242466535</v>
      </c>
      <c r="O72">
        <v>24.981404894993414</v>
      </c>
      <c r="P72">
        <v>30.737099554722995</v>
      </c>
      <c r="Q72">
        <v>3.6014821643039716</v>
      </c>
      <c r="R72">
        <v>7.4497482955737571</v>
      </c>
      <c r="S72">
        <v>4.519748597470393</v>
      </c>
      <c r="T72">
        <v>0</v>
      </c>
      <c r="U72">
        <v>277.21590342381148</v>
      </c>
      <c r="V72">
        <v>5.2976437113381376</v>
      </c>
      <c r="W72">
        <v>8.8799678484892866</v>
      </c>
      <c r="X72">
        <v>25.107261962622058</v>
      </c>
      <c r="Y72">
        <v>0</v>
      </c>
      <c r="Z72">
        <v>1.6731779482362761</v>
      </c>
      <c r="AA72">
        <v>6.0505837820914206</v>
      </c>
      <c r="AB72">
        <v>0.86217049718221661</v>
      </c>
      <c r="AC72">
        <v>2.5005297836568565</v>
      </c>
      <c r="AD72">
        <v>0</v>
      </c>
      <c r="AE72">
        <v>0</v>
      </c>
      <c r="AF72">
        <v>0</v>
      </c>
      <c r="AG72">
        <v>0</v>
      </c>
      <c r="AH72">
        <v>4.8844487933625542</v>
      </c>
      <c r="AI72">
        <v>0</v>
      </c>
      <c r="AJ72">
        <v>0</v>
      </c>
      <c r="AK72">
        <v>6.5583974045084528</v>
      </c>
      <c r="AL72">
        <v>6.2287903978378854</v>
      </c>
      <c r="AM72">
        <v>4.0786782154038823</v>
      </c>
      <c r="AN72">
        <v>0</v>
      </c>
      <c r="AO72">
        <v>0</v>
      </c>
      <c r="AP72">
        <v>0.58866819453141295</v>
      </c>
      <c r="AQ72">
        <v>0</v>
      </c>
      <c r="AR72">
        <v>4.5095995533291591</v>
      </c>
      <c r="AS72">
        <v>8.0705597370068869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28.125604883744771</v>
      </c>
      <c r="BB72">
        <f t="shared" si="1"/>
        <v>644.73575597139438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166.14757568136929</v>
      </c>
      <c r="L73">
        <v>43.78007288447499</v>
      </c>
      <c r="M73">
        <v>0</v>
      </c>
      <c r="N73">
        <v>29.771823242466535</v>
      </c>
      <c r="O73">
        <v>24.981404894993414</v>
      </c>
      <c r="P73">
        <v>36.222179127804957</v>
      </c>
      <c r="Q73">
        <v>3.7363508761094546</v>
      </c>
      <c r="R73">
        <v>7.4497482955737571</v>
      </c>
      <c r="S73">
        <v>4.519748597470393</v>
      </c>
      <c r="T73">
        <v>0</v>
      </c>
      <c r="U73">
        <v>277.21590342381148</v>
      </c>
      <c r="V73">
        <v>5.2976437113381376</v>
      </c>
      <c r="W73">
        <v>8.8799678484892866</v>
      </c>
      <c r="X73">
        <v>25.107261962622058</v>
      </c>
      <c r="Y73">
        <v>0</v>
      </c>
      <c r="Z73">
        <v>3.3463558964725522</v>
      </c>
      <c r="AA73">
        <v>7.1735720705489454</v>
      </c>
      <c r="AB73">
        <v>3.3797082354414529</v>
      </c>
      <c r="AC73">
        <v>2.5005297836568565</v>
      </c>
      <c r="AD73">
        <v>2.3540166754331038</v>
      </c>
      <c r="AE73">
        <v>0</v>
      </c>
      <c r="AF73">
        <v>0</v>
      </c>
      <c r="AG73">
        <v>0</v>
      </c>
      <c r="AH73">
        <v>10.990009914840327</v>
      </c>
      <c r="AI73">
        <v>0</v>
      </c>
      <c r="AJ73">
        <v>0</v>
      </c>
      <c r="AK73">
        <v>6.5583974045084528</v>
      </c>
      <c r="AL73">
        <v>6.2287903978378854</v>
      </c>
      <c r="AM73">
        <v>4.0786782154038823</v>
      </c>
      <c r="AN73">
        <v>0</v>
      </c>
      <c r="AO73">
        <v>0</v>
      </c>
      <c r="AP73">
        <v>0.58866819453141295</v>
      </c>
      <c r="AQ73">
        <v>0</v>
      </c>
      <c r="AR73">
        <v>4.5095995533291591</v>
      </c>
      <c r="AS73">
        <v>4.8079930912126896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28.826366799153099</v>
      </c>
      <c r="BB73">
        <f t="shared" si="1"/>
        <v>660.79963318058731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166.14757568136929</v>
      </c>
      <c r="L74">
        <v>43.78007288447499</v>
      </c>
      <c r="M74">
        <v>0</v>
      </c>
      <c r="N74">
        <v>29.771823242466535</v>
      </c>
      <c r="O74">
        <v>24.981404894993414</v>
      </c>
      <c r="P74">
        <v>36.222179127804957</v>
      </c>
      <c r="Q74">
        <v>3.7363508761094546</v>
      </c>
      <c r="R74">
        <v>7.4497482955737571</v>
      </c>
      <c r="S74">
        <v>4.519748597470393</v>
      </c>
      <c r="T74">
        <v>0</v>
      </c>
      <c r="U74">
        <v>277.21590342381148</v>
      </c>
      <c r="V74">
        <v>5.2976437113381376</v>
      </c>
      <c r="W74">
        <v>8.8799678484892866</v>
      </c>
      <c r="X74">
        <v>25.107261962622058</v>
      </c>
      <c r="Y74">
        <v>0</v>
      </c>
      <c r="Z74">
        <v>3.3463558964725522</v>
      </c>
      <c r="AA74">
        <v>7.1735720705489454</v>
      </c>
      <c r="AB74">
        <v>3.3797082354414529</v>
      </c>
      <c r="AC74">
        <v>2.5005297836568565</v>
      </c>
      <c r="AD74">
        <v>4.7080333508662076</v>
      </c>
      <c r="AE74">
        <v>0</v>
      </c>
      <c r="AF74">
        <v>0</v>
      </c>
      <c r="AG74">
        <v>0</v>
      </c>
      <c r="AH74">
        <v>17.095570776768945</v>
      </c>
      <c r="AI74">
        <v>0</v>
      </c>
      <c r="AJ74">
        <v>0</v>
      </c>
      <c r="AK74">
        <v>6.5583974045084528</v>
      </c>
      <c r="AL74">
        <v>6.2287903978378854</v>
      </c>
      <c r="AM74">
        <v>4.0786782154038823</v>
      </c>
      <c r="AN74">
        <v>0</v>
      </c>
      <c r="AO74">
        <v>0</v>
      </c>
      <c r="AP74">
        <v>0.58866819453141295</v>
      </c>
      <c r="AQ74">
        <v>0</v>
      </c>
      <c r="AR74">
        <v>4.5095995533291591</v>
      </c>
      <c r="AS74">
        <v>4.8079930912126896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29.179977140214824</v>
      </c>
      <c r="BB74">
        <f t="shared" si="1"/>
        <v>668.90560037688726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166.14757568136929</v>
      </c>
      <c r="L75">
        <v>43.78007288447499</v>
      </c>
      <c r="M75">
        <v>0</v>
      </c>
      <c r="N75">
        <v>29.771823242466535</v>
      </c>
      <c r="O75">
        <v>24.981404894993414</v>
      </c>
      <c r="P75">
        <v>36.222179127804957</v>
      </c>
      <c r="Q75">
        <v>3.7363508761094546</v>
      </c>
      <c r="R75">
        <v>7.4497482955737571</v>
      </c>
      <c r="S75">
        <v>4.519748597470393</v>
      </c>
      <c r="T75">
        <v>0</v>
      </c>
      <c r="U75">
        <v>277.21590342381148</v>
      </c>
      <c r="V75">
        <v>5.2976437113381376</v>
      </c>
      <c r="W75">
        <v>8.8799678484892866</v>
      </c>
      <c r="X75">
        <v>25.107261962622058</v>
      </c>
      <c r="Y75">
        <v>0</v>
      </c>
      <c r="Z75">
        <v>3.3463558964725522</v>
      </c>
      <c r="AA75">
        <v>6.0505837820914206</v>
      </c>
      <c r="AB75">
        <v>6.8145955767063233</v>
      </c>
      <c r="AC75">
        <v>4.27722225046963</v>
      </c>
      <c r="AD75">
        <v>4.7080333508662076</v>
      </c>
      <c r="AE75">
        <v>0</v>
      </c>
      <c r="AF75">
        <v>0</v>
      </c>
      <c r="AG75">
        <v>0</v>
      </c>
      <c r="AH75">
        <v>19.537795173450217</v>
      </c>
      <c r="AI75">
        <v>0</v>
      </c>
      <c r="AJ75">
        <v>0</v>
      </c>
      <c r="AK75">
        <v>6.5583974045084528</v>
      </c>
      <c r="AL75">
        <v>6.2287903978378854</v>
      </c>
      <c r="AM75">
        <v>4.0786782154038823</v>
      </c>
      <c r="AN75">
        <v>0</v>
      </c>
      <c r="AO75">
        <v>0</v>
      </c>
      <c r="AP75">
        <v>0.58866819453141295</v>
      </c>
      <c r="AQ75">
        <v>0</v>
      </c>
      <c r="AR75">
        <v>4.5095995533291591</v>
      </c>
      <c r="AS75">
        <v>4.8079930912126896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29.452965245516218</v>
      </c>
      <c r="BB75">
        <f t="shared" si="1"/>
        <v>675.16342818788746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166.14757568136929</v>
      </c>
      <c r="L76">
        <v>43.78007288447499</v>
      </c>
      <c r="M76">
        <v>0</v>
      </c>
      <c r="N76">
        <v>29.771823242466535</v>
      </c>
      <c r="O76">
        <v>24.981404894993414</v>
      </c>
      <c r="P76">
        <v>36.222179127804957</v>
      </c>
      <c r="Q76">
        <v>3.7363508761094546</v>
      </c>
      <c r="R76">
        <v>7.4497482955737571</v>
      </c>
      <c r="S76">
        <v>4.519748597470393</v>
      </c>
      <c r="T76">
        <v>0</v>
      </c>
      <c r="U76">
        <v>277.21590342381148</v>
      </c>
      <c r="V76">
        <v>5.2976437113381376</v>
      </c>
      <c r="W76">
        <v>8.8799678484892866</v>
      </c>
      <c r="X76">
        <v>25.107261962622058</v>
      </c>
      <c r="Y76">
        <v>0</v>
      </c>
      <c r="Z76">
        <v>3.3463558964725522</v>
      </c>
      <c r="AA76">
        <v>7.1735720705489454</v>
      </c>
      <c r="AB76">
        <v>10.221893365059485</v>
      </c>
      <c r="AC76">
        <v>5.0059951571696928</v>
      </c>
      <c r="AD76">
        <v>7.0620500262993096</v>
      </c>
      <c r="AE76">
        <v>0</v>
      </c>
      <c r="AF76">
        <v>0</v>
      </c>
      <c r="AG76">
        <v>0</v>
      </c>
      <c r="AH76">
        <v>30.161471182216655</v>
      </c>
      <c r="AI76">
        <v>0</v>
      </c>
      <c r="AJ76">
        <v>0</v>
      </c>
      <c r="AK76">
        <v>6.5583974045084528</v>
      </c>
      <c r="AL76">
        <v>13.644017125034715</v>
      </c>
      <c r="AM76">
        <v>4.0786782154038823</v>
      </c>
      <c r="AN76">
        <v>0</v>
      </c>
      <c r="AO76">
        <v>0</v>
      </c>
      <c r="AP76">
        <v>0.58866819453141295</v>
      </c>
      <c r="AQ76">
        <v>0</v>
      </c>
      <c r="AR76">
        <v>4.5095995533291591</v>
      </c>
      <c r="AS76">
        <v>4.8079930912126896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30.525217942423332</v>
      </c>
      <c r="BB76">
        <f t="shared" si="1"/>
        <v>699.74315388588741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166.14862529499914</v>
      </c>
      <c r="L77">
        <v>43.78007288447499</v>
      </c>
      <c r="M77">
        <v>0</v>
      </c>
      <c r="N77">
        <v>29.771823242466535</v>
      </c>
      <c r="O77">
        <v>24.981404894993414</v>
      </c>
      <c r="P77">
        <v>36.222179127804957</v>
      </c>
      <c r="Q77">
        <v>3.7363586175556436</v>
      </c>
      <c r="R77">
        <v>7.4497482955737571</v>
      </c>
      <c r="S77">
        <v>4.519748597470393</v>
      </c>
      <c r="T77">
        <v>0</v>
      </c>
      <c r="U77">
        <v>277.21590342381148</v>
      </c>
      <c r="V77">
        <v>5.2976437113381376</v>
      </c>
      <c r="W77">
        <v>8.8799678484892866</v>
      </c>
      <c r="X77">
        <v>25.107261962622058</v>
      </c>
      <c r="Y77">
        <v>0</v>
      </c>
      <c r="Z77">
        <v>3.3463558964725522</v>
      </c>
      <c r="AA77">
        <v>7.1735720705489454</v>
      </c>
      <c r="AB77">
        <v>10.221893365059485</v>
      </c>
      <c r="AC77">
        <v>5.0059951571696928</v>
      </c>
      <c r="AD77">
        <v>7.0620500262993096</v>
      </c>
      <c r="AE77">
        <v>0</v>
      </c>
      <c r="AF77">
        <v>0</v>
      </c>
      <c r="AG77">
        <v>0</v>
      </c>
      <c r="AH77">
        <v>30.161471182216655</v>
      </c>
      <c r="AI77">
        <v>0</v>
      </c>
      <c r="AJ77">
        <v>0</v>
      </c>
      <c r="AK77">
        <v>6.5583974045084528</v>
      </c>
      <c r="AL77">
        <v>13.644017125034715</v>
      </c>
      <c r="AM77">
        <v>4.0786782154038823</v>
      </c>
      <c r="AN77">
        <v>0</v>
      </c>
      <c r="AO77">
        <v>0</v>
      </c>
      <c r="AP77">
        <v>0.58866819453141295</v>
      </c>
      <c r="AQ77">
        <v>0</v>
      </c>
      <c r="AR77">
        <v>4.5095995533291591</v>
      </c>
      <c r="AS77">
        <v>4.8079930912126896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30.525262139865518</v>
      </c>
      <c r="BB77">
        <f t="shared" si="1"/>
        <v>699.7441670435212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166.14815742322102</v>
      </c>
      <c r="L78">
        <v>43.78007288447499</v>
      </c>
      <c r="M78">
        <v>0</v>
      </c>
      <c r="N78">
        <v>29.771823242466535</v>
      </c>
      <c r="O78">
        <v>24.981404894993414</v>
      </c>
      <c r="P78">
        <v>36.222179127804957</v>
      </c>
      <c r="Q78">
        <v>3.7397161353790462</v>
      </c>
      <c r="R78">
        <v>7.4497482955737571</v>
      </c>
      <c r="S78">
        <v>4.519748597470393</v>
      </c>
      <c r="T78">
        <v>0</v>
      </c>
      <c r="U78">
        <v>277.21590342381148</v>
      </c>
      <c r="V78">
        <v>5.2976437113381376</v>
      </c>
      <c r="W78">
        <v>8.8799678484892866</v>
      </c>
      <c r="X78">
        <v>25.107261962622058</v>
      </c>
      <c r="Y78">
        <v>0</v>
      </c>
      <c r="Z78">
        <v>3.3463558964725522</v>
      </c>
      <c r="AA78">
        <v>7.1735720705489454</v>
      </c>
      <c r="AB78">
        <v>10.221893365059485</v>
      </c>
      <c r="AC78">
        <v>5.0059951571696928</v>
      </c>
      <c r="AD78">
        <v>7.0620500262993096</v>
      </c>
      <c r="AE78">
        <v>0</v>
      </c>
      <c r="AF78">
        <v>0</v>
      </c>
      <c r="AG78">
        <v>0</v>
      </c>
      <c r="AH78">
        <v>30.161471182216655</v>
      </c>
      <c r="AI78">
        <v>0</v>
      </c>
      <c r="AJ78">
        <v>0</v>
      </c>
      <c r="AK78">
        <v>6.5583974045084528</v>
      </c>
      <c r="AL78">
        <v>6.2287903978378854</v>
      </c>
      <c r="AM78">
        <v>4.0786782154038823</v>
      </c>
      <c r="AN78">
        <v>0</v>
      </c>
      <c r="AO78">
        <v>0</v>
      </c>
      <c r="AP78">
        <v>0.58866819453141295</v>
      </c>
      <c r="AQ78">
        <v>0</v>
      </c>
      <c r="AR78">
        <v>4.5095995533291591</v>
      </c>
      <c r="AS78">
        <v>4.8079930912126896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30.215426449873377</v>
      </c>
      <c r="BB78">
        <f t="shared" si="1"/>
        <v>692.64166565236189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166.14862529499914</v>
      </c>
      <c r="L79">
        <v>43.78007288447499</v>
      </c>
      <c r="M79">
        <v>0</v>
      </c>
      <c r="N79">
        <v>29.771823242466535</v>
      </c>
      <c r="O79">
        <v>24.981404894993414</v>
      </c>
      <c r="P79">
        <v>36.222179127804957</v>
      </c>
      <c r="Q79">
        <v>3.7397161353790462</v>
      </c>
      <c r="R79">
        <v>7.4497482955737571</v>
      </c>
      <c r="S79">
        <v>4.519748597470393</v>
      </c>
      <c r="T79">
        <v>0</v>
      </c>
      <c r="U79">
        <v>277.21590342381148</v>
      </c>
      <c r="V79">
        <v>5.2976437113381376</v>
      </c>
      <c r="W79">
        <v>8.8799678484892866</v>
      </c>
      <c r="X79">
        <v>25.107261962622058</v>
      </c>
      <c r="Y79">
        <v>0</v>
      </c>
      <c r="Z79">
        <v>3.3463558964725522</v>
      </c>
      <c r="AA79">
        <v>7.1735720705489454</v>
      </c>
      <c r="AB79">
        <v>10.221893365059485</v>
      </c>
      <c r="AC79">
        <v>5.0059951571696928</v>
      </c>
      <c r="AD79">
        <v>7.0620500262993096</v>
      </c>
      <c r="AE79">
        <v>0</v>
      </c>
      <c r="AF79">
        <v>0</v>
      </c>
      <c r="AG79">
        <v>0</v>
      </c>
      <c r="AH79">
        <v>30.161471182216655</v>
      </c>
      <c r="AI79">
        <v>0</v>
      </c>
      <c r="AJ79">
        <v>0</v>
      </c>
      <c r="AK79">
        <v>6.5583974045084528</v>
      </c>
      <c r="AL79">
        <v>2.966090690878731</v>
      </c>
      <c r="AM79">
        <v>4.0786782154038823</v>
      </c>
      <c r="AN79">
        <v>0</v>
      </c>
      <c r="AO79">
        <v>0</v>
      </c>
      <c r="AP79">
        <v>0.58866819453141295</v>
      </c>
      <c r="AQ79">
        <v>0</v>
      </c>
      <c r="AR79">
        <v>12.119549031517426</v>
      </c>
      <c r="AS79">
        <v>4.8079930912126896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30.397161047351087</v>
      </c>
      <c r="BB79">
        <f t="shared" si="1"/>
        <v>696.8076486978913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166.14815742322102</v>
      </c>
      <c r="L80">
        <v>43.78007288447499</v>
      </c>
      <c r="M80">
        <v>0</v>
      </c>
      <c r="N80">
        <v>29.771823242466535</v>
      </c>
      <c r="O80">
        <v>24.981404894993414</v>
      </c>
      <c r="P80">
        <v>36.222179127804957</v>
      </c>
      <c r="Q80">
        <v>3.7397161353790462</v>
      </c>
      <c r="R80">
        <v>7.4497482955737571</v>
      </c>
      <c r="S80">
        <v>4.519748597470393</v>
      </c>
      <c r="T80">
        <v>0</v>
      </c>
      <c r="U80">
        <v>277.21590342381148</v>
      </c>
      <c r="V80">
        <v>5.2976437113381376</v>
      </c>
      <c r="W80">
        <v>8.8799678484892866</v>
      </c>
      <c r="X80">
        <v>25.107261962622058</v>
      </c>
      <c r="Y80">
        <v>0</v>
      </c>
      <c r="Z80">
        <v>3.3463558964725522</v>
      </c>
      <c r="AA80">
        <v>7.1735720705489454</v>
      </c>
      <c r="AB80">
        <v>10.221893365059485</v>
      </c>
      <c r="AC80">
        <v>5.0059951571696928</v>
      </c>
      <c r="AD80">
        <v>7.0620500262993096</v>
      </c>
      <c r="AE80">
        <v>0</v>
      </c>
      <c r="AF80">
        <v>0</v>
      </c>
      <c r="AG80">
        <v>0</v>
      </c>
      <c r="AH80">
        <v>30.161471182216655</v>
      </c>
      <c r="AI80">
        <v>0</v>
      </c>
      <c r="AJ80">
        <v>0</v>
      </c>
      <c r="AK80">
        <v>6.5583974045084528</v>
      </c>
      <c r="AL80">
        <v>2.966090690878731</v>
      </c>
      <c r="AM80">
        <v>4.0786782154038823</v>
      </c>
      <c r="AN80">
        <v>0</v>
      </c>
      <c r="AO80">
        <v>0</v>
      </c>
      <c r="AP80">
        <v>0.58866819453141295</v>
      </c>
      <c r="AQ80">
        <v>0</v>
      </c>
      <c r="AR80">
        <v>12.119549031517426</v>
      </c>
      <c r="AS80">
        <v>4.8079930912126896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30.397141490310755</v>
      </c>
      <c r="BB80">
        <f t="shared" si="1"/>
        <v>696.8072003831536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166.14862529499914</v>
      </c>
      <c r="L81">
        <v>43.78007288447499</v>
      </c>
      <c r="M81">
        <v>0</v>
      </c>
      <c r="N81">
        <v>29.771823242466535</v>
      </c>
      <c r="O81">
        <v>24.981404894993414</v>
      </c>
      <c r="P81">
        <v>36.222179127804957</v>
      </c>
      <c r="Q81">
        <v>3.7397161353790462</v>
      </c>
      <c r="R81">
        <v>7.4497482955737571</v>
      </c>
      <c r="S81">
        <v>4.519748597470393</v>
      </c>
      <c r="T81">
        <v>0</v>
      </c>
      <c r="U81">
        <v>277.21590342381148</v>
      </c>
      <c r="V81">
        <v>5.2976437113381376</v>
      </c>
      <c r="W81">
        <v>8.8799678484892866</v>
      </c>
      <c r="X81">
        <v>25.107261962622058</v>
      </c>
      <c r="Y81">
        <v>0</v>
      </c>
      <c r="Z81">
        <v>3.3463558964725522</v>
      </c>
      <c r="AA81">
        <v>6.0505837820914206</v>
      </c>
      <c r="AB81">
        <v>6.8145955767063233</v>
      </c>
      <c r="AC81">
        <v>2.5005297836568565</v>
      </c>
      <c r="AD81">
        <v>4.7080333508662076</v>
      </c>
      <c r="AE81">
        <v>0</v>
      </c>
      <c r="AF81">
        <v>0</v>
      </c>
      <c r="AG81">
        <v>0</v>
      </c>
      <c r="AH81">
        <v>24.129177153412648</v>
      </c>
      <c r="AI81">
        <v>0</v>
      </c>
      <c r="AJ81">
        <v>0</v>
      </c>
      <c r="AK81">
        <v>6.5583974045084528</v>
      </c>
      <c r="AL81">
        <v>2.966090690878731</v>
      </c>
      <c r="AM81">
        <v>4.0786782154038823</v>
      </c>
      <c r="AN81">
        <v>0</v>
      </c>
      <c r="AO81">
        <v>0</v>
      </c>
      <c r="AP81">
        <v>0.58866819453141295</v>
      </c>
      <c r="AQ81">
        <v>0</v>
      </c>
      <c r="AR81">
        <v>12.683249041953662</v>
      </c>
      <c r="AS81">
        <v>7.2119896368190348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29.876568565333034</v>
      </c>
      <c r="BB81">
        <f t="shared" si="1"/>
        <v>684.8738755813913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166.14884203048672</v>
      </c>
      <c r="L82">
        <v>43.78007288447499</v>
      </c>
      <c r="M82">
        <v>0</v>
      </c>
      <c r="N82">
        <v>29.771823242466535</v>
      </c>
      <c r="O82">
        <v>24.981404894993414</v>
      </c>
      <c r="P82">
        <v>36.222179127804957</v>
      </c>
      <c r="Q82">
        <v>3.7363586175556436</v>
      </c>
      <c r="R82">
        <v>7.4497482955737571</v>
      </c>
      <c r="S82">
        <v>4.519748597470393</v>
      </c>
      <c r="T82">
        <v>0</v>
      </c>
      <c r="U82">
        <v>277.21590342381148</v>
      </c>
      <c r="V82">
        <v>5.2976437113381376</v>
      </c>
      <c r="W82">
        <v>8.8799678484892866</v>
      </c>
      <c r="X82">
        <v>25.107261962622058</v>
      </c>
      <c r="Y82">
        <v>0</v>
      </c>
      <c r="Z82">
        <v>3.3463558964725522</v>
      </c>
      <c r="AA82">
        <v>3.5698443519098308</v>
      </c>
      <c r="AB82">
        <v>3.3797082354414529</v>
      </c>
      <c r="AC82">
        <v>2.5005297836568565</v>
      </c>
      <c r="AD82">
        <v>2.3540166754331038</v>
      </c>
      <c r="AE82">
        <v>0</v>
      </c>
      <c r="AF82">
        <v>0</v>
      </c>
      <c r="AG82">
        <v>0</v>
      </c>
      <c r="AH82">
        <v>19.537795173450217</v>
      </c>
      <c r="AI82">
        <v>0</v>
      </c>
      <c r="AJ82">
        <v>0</v>
      </c>
      <c r="AK82">
        <v>6.5583974045084528</v>
      </c>
      <c r="AL82">
        <v>2.966090690878731</v>
      </c>
      <c r="AM82">
        <v>4.0786782154038823</v>
      </c>
      <c r="AN82">
        <v>0</v>
      </c>
      <c r="AO82">
        <v>0</v>
      </c>
      <c r="AP82">
        <v>0.58866819453141295</v>
      </c>
      <c r="AQ82">
        <v>0</v>
      </c>
      <c r="AR82">
        <v>12.683249041953662</v>
      </c>
      <c r="AS82">
        <v>7.2119896368190348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29.338846417789394</v>
      </c>
      <c r="BB82">
        <f t="shared" si="1"/>
        <v>672.5474315197572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166.14862529499914</v>
      </c>
      <c r="L83">
        <v>43.78007288447499</v>
      </c>
      <c r="M83">
        <v>0</v>
      </c>
      <c r="N83">
        <v>29.771823242466535</v>
      </c>
      <c r="O83">
        <v>24.981404894993414</v>
      </c>
      <c r="P83">
        <v>36.222179127804957</v>
      </c>
      <c r="Q83">
        <v>3.7363586175556436</v>
      </c>
      <c r="R83">
        <v>7.4497482955737571</v>
      </c>
      <c r="S83">
        <v>4.519748597470393</v>
      </c>
      <c r="T83">
        <v>0</v>
      </c>
      <c r="U83">
        <v>277.21590342381148</v>
      </c>
      <c r="V83">
        <v>5.2976437113381376</v>
      </c>
      <c r="W83">
        <v>8.8799678484892866</v>
      </c>
      <c r="X83">
        <v>25.107261962622058</v>
      </c>
      <c r="Y83">
        <v>0</v>
      </c>
      <c r="Z83">
        <v>3.3463558964725522</v>
      </c>
      <c r="AA83">
        <v>3.5698443519098308</v>
      </c>
      <c r="AB83">
        <v>3.3797082354414529</v>
      </c>
      <c r="AC83">
        <v>2.5005297836568565</v>
      </c>
      <c r="AD83">
        <v>2.3540166754331038</v>
      </c>
      <c r="AE83">
        <v>0</v>
      </c>
      <c r="AF83">
        <v>0</v>
      </c>
      <c r="AG83">
        <v>0</v>
      </c>
      <c r="AH83">
        <v>14.653346380087664</v>
      </c>
      <c r="AI83">
        <v>0</v>
      </c>
      <c r="AJ83">
        <v>0</v>
      </c>
      <c r="AK83">
        <v>6.5583974045084528</v>
      </c>
      <c r="AL83">
        <v>2.966090690878731</v>
      </c>
      <c r="AM83">
        <v>4.0786782154038823</v>
      </c>
      <c r="AN83">
        <v>0</v>
      </c>
      <c r="AO83">
        <v>0</v>
      </c>
      <c r="AP83">
        <v>0.58866819453141295</v>
      </c>
      <c r="AQ83">
        <v>0</v>
      </c>
      <c r="AR83">
        <v>9.5828993821749116</v>
      </c>
      <c r="AS83">
        <v>7.2119896368190348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29.005072782904715</v>
      </c>
      <c r="BB83">
        <f t="shared" si="1"/>
        <v>664.89618996601291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166.14815742322102</v>
      </c>
      <c r="L84">
        <v>43.78007288447499</v>
      </c>
      <c r="M84">
        <v>0</v>
      </c>
      <c r="N84">
        <v>29.771823242466535</v>
      </c>
      <c r="O84">
        <v>24.981404894993414</v>
      </c>
      <c r="P84">
        <v>36.222179127804957</v>
      </c>
      <c r="Q84">
        <v>3.7363586175556436</v>
      </c>
      <c r="R84">
        <v>7.4497482955737571</v>
      </c>
      <c r="S84">
        <v>4.519748597470393</v>
      </c>
      <c r="T84">
        <v>0</v>
      </c>
      <c r="U84">
        <v>277.21590342381148</v>
      </c>
      <c r="V84">
        <v>5.2976437113381376</v>
      </c>
      <c r="W84">
        <v>8.8799678484892866</v>
      </c>
      <c r="X84">
        <v>25.107261962622058</v>
      </c>
      <c r="Y84">
        <v>0</v>
      </c>
      <c r="Z84">
        <v>3.3463558964725522</v>
      </c>
      <c r="AA84">
        <v>3.5698443519098308</v>
      </c>
      <c r="AB84">
        <v>3.3797082354414529</v>
      </c>
      <c r="AC84">
        <v>2.5005297836568565</v>
      </c>
      <c r="AD84">
        <v>0</v>
      </c>
      <c r="AE84">
        <v>0</v>
      </c>
      <c r="AF84">
        <v>0</v>
      </c>
      <c r="AG84">
        <v>0</v>
      </c>
      <c r="AH84">
        <v>9.7688975867251084</v>
      </c>
      <c r="AI84">
        <v>0</v>
      </c>
      <c r="AJ84">
        <v>0</v>
      </c>
      <c r="AK84">
        <v>6.5583974045084528</v>
      </c>
      <c r="AL84">
        <v>2.966090690878731</v>
      </c>
      <c r="AM84">
        <v>4.0786782154038823</v>
      </c>
      <c r="AN84">
        <v>0</v>
      </c>
      <c r="AO84">
        <v>0</v>
      </c>
      <c r="AP84">
        <v>0.58866819453141295</v>
      </c>
      <c r="AQ84">
        <v>0</v>
      </c>
      <c r="AR84">
        <v>9.5828993821749116</v>
      </c>
      <c r="AS84">
        <v>7.2119896368190348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28.702485369268725</v>
      </c>
      <c r="BB84">
        <f t="shared" si="1"/>
        <v>657.95984403907516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166.14862529499914</v>
      </c>
      <c r="L85">
        <v>43.78007288447499</v>
      </c>
      <c r="M85">
        <v>0</v>
      </c>
      <c r="N85">
        <v>29.771823242466535</v>
      </c>
      <c r="O85">
        <v>24.981404894993414</v>
      </c>
      <c r="P85">
        <v>36.222179127804957</v>
      </c>
      <c r="Q85">
        <v>3.7363586175556436</v>
      </c>
      <c r="R85">
        <v>7.4497482955737571</v>
      </c>
      <c r="S85">
        <v>4.519748597470393</v>
      </c>
      <c r="T85">
        <v>0</v>
      </c>
      <c r="U85">
        <v>277.21590342381148</v>
      </c>
      <c r="V85">
        <v>5.2976437113381376</v>
      </c>
      <c r="W85">
        <v>8.8799678484892866</v>
      </c>
      <c r="X85">
        <v>25.107261962622058</v>
      </c>
      <c r="Y85">
        <v>0</v>
      </c>
      <c r="Z85">
        <v>3.3463558964725522</v>
      </c>
      <c r="AA85">
        <v>3.5698443519098308</v>
      </c>
      <c r="AB85">
        <v>3.3797082354414529</v>
      </c>
      <c r="AC85">
        <v>2.5005297836568565</v>
      </c>
      <c r="AD85">
        <v>0</v>
      </c>
      <c r="AE85">
        <v>0</v>
      </c>
      <c r="AF85">
        <v>0</v>
      </c>
      <c r="AG85">
        <v>0</v>
      </c>
      <c r="AH85">
        <v>4.8844487933625542</v>
      </c>
      <c r="AI85">
        <v>0</v>
      </c>
      <c r="AJ85">
        <v>0</v>
      </c>
      <c r="AK85">
        <v>6.5583974045084528</v>
      </c>
      <c r="AL85">
        <v>2.966090690878731</v>
      </c>
      <c r="AM85">
        <v>4.0786782154038823</v>
      </c>
      <c r="AN85">
        <v>0</v>
      </c>
      <c r="AO85">
        <v>0</v>
      </c>
      <c r="AP85">
        <v>0.58866819453141295</v>
      </c>
      <c r="AQ85">
        <v>0</v>
      </c>
      <c r="AR85">
        <v>9.5828993821749116</v>
      </c>
      <c r="AS85">
        <v>7.5554176768941748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28.51269025882165</v>
      </c>
      <c r="BB85">
        <f t="shared" si="1"/>
        <v>653.60908626801302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166.14815742322102</v>
      </c>
      <c r="L86">
        <v>43.78007288447499</v>
      </c>
      <c r="M86">
        <v>0</v>
      </c>
      <c r="N86">
        <v>29.771823242466535</v>
      </c>
      <c r="O86">
        <v>24.981404894993414</v>
      </c>
      <c r="P86">
        <v>36.222179127804957</v>
      </c>
      <c r="Q86">
        <v>3.7363586175556436</v>
      </c>
      <c r="R86">
        <v>7.4497482955737571</v>
      </c>
      <c r="S86">
        <v>4.519748597470393</v>
      </c>
      <c r="T86">
        <v>0</v>
      </c>
      <c r="U86">
        <v>277.21590342381148</v>
      </c>
      <c r="V86">
        <v>5.2976437113381376</v>
      </c>
      <c r="W86">
        <v>8.8799678484892866</v>
      </c>
      <c r="X86">
        <v>25.107261962622058</v>
      </c>
      <c r="Y86">
        <v>0</v>
      </c>
      <c r="Z86">
        <v>3.3463558964725522</v>
      </c>
      <c r="AA86">
        <v>3.5698443519098308</v>
      </c>
      <c r="AB86">
        <v>3.3797082354414529</v>
      </c>
      <c r="AC86">
        <v>2.5005297836568565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6.5583974045084528</v>
      </c>
      <c r="AL86">
        <v>2.966090690878731</v>
      </c>
      <c r="AM86">
        <v>4.0786782154038823</v>
      </c>
      <c r="AN86">
        <v>0</v>
      </c>
      <c r="AO86">
        <v>0</v>
      </c>
      <c r="AP86">
        <v>0.58866819453141295</v>
      </c>
      <c r="AQ86">
        <v>0</v>
      </c>
      <c r="AR86">
        <v>9.5828993821749116</v>
      </c>
      <c r="AS86">
        <v>7.5554176768941748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28.308500742218762</v>
      </c>
      <c r="BB86">
        <f t="shared" si="1"/>
        <v>648.92835911947532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166.14862529499914</v>
      </c>
      <c r="L87">
        <v>43.78007288447499</v>
      </c>
      <c r="M87">
        <v>0</v>
      </c>
      <c r="N87">
        <v>29.771823242466535</v>
      </c>
      <c r="O87">
        <v>24.981404894993414</v>
      </c>
      <c r="P87">
        <v>36.222179127804957</v>
      </c>
      <c r="Q87">
        <v>3.7363586175556436</v>
      </c>
      <c r="R87">
        <v>7.4497482955737571</v>
      </c>
      <c r="S87">
        <v>4.519748597470393</v>
      </c>
      <c r="T87">
        <v>0</v>
      </c>
      <c r="U87">
        <v>277.21590342381148</v>
      </c>
      <c r="V87">
        <v>5.2976437113381376</v>
      </c>
      <c r="W87">
        <v>8.8799678484892866</v>
      </c>
      <c r="X87">
        <v>25.107261962622058</v>
      </c>
      <c r="Y87">
        <v>0</v>
      </c>
      <c r="Z87">
        <v>3.3463558964725522</v>
      </c>
      <c r="AA87">
        <v>3.5698443519098308</v>
      </c>
      <c r="AB87">
        <v>3.3797082354414529</v>
      </c>
      <c r="AC87">
        <v>2.5005297836568565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6.5583974045084528</v>
      </c>
      <c r="AL87">
        <v>2.966090690878731</v>
      </c>
      <c r="AM87">
        <v>4.0786782154038823</v>
      </c>
      <c r="AN87">
        <v>0</v>
      </c>
      <c r="AO87">
        <v>0</v>
      </c>
      <c r="AP87">
        <v>0.58866819453141295</v>
      </c>
      <c r="AQ87">
        <v>0</v>
      </c>
      <c r="AR87">
        <v>12.683249041953662</v>
      </c>
      <c r="AS87">
        <v>7.5554176768941748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28.438114915037843</v>
      </c>
      <c r="BB87">
        <f t="shared" si="1"/>
        <v>651.89956247821294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166.14815742322102</v>
      </c>
      <c r="L88">
        <v>43.78007288447499</v>
      </c>
      <c r="M88">
        <v>0</v>
      </c>
      <c r="N88">
        <v>29.771823242466535</v>
      </c>
      <c r="O88">
        <v>24.981404894993414</v>
      </c>
      <c r="P88">
        <v>36.222179127804957</v>
      </c>
      <c r="Q88">
        <v>3.7363586175556436</v>
      </c>
      <c r="R88">
        <v>7.4497482955737571</v>
      </c>
      <c r="S88">
        <v>4.519748597470393</v>
      </c>
      <c r="T88">
        <v>0</v>
      </c>
      <c r="U88">
        <v>277.21590342381148</v>
      </c>
      <c r="V88">
        <v>5.2976437113381376</v>
      </c>
      <c r="W88">
        <v>8.8799678484892866</v>
      </c>
      <c r="X88">
        <v>25.107261962622058</v>
      </c>
      <c r="Y88">
        <v>0</v>
      </c>
      <c r="Z88">
        <v>3.3463558964725522</v>
      </c>
      <c r="AA88">
        <v>3.5698443519098308</v>
      </c>
      <c r="AB88">
        <v>3.3797082354414529</v>
      </c>
      <c r="AC88">
        <v>2.5005297836568565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6.5583974045084528</v>
      </c>
      <c r="AL88">
        <v>2.966090690878731</v>
      </c>
      <c r="AM88">
        <v>4.0786782154038823</v>
      </c>
      <c r="AN88">
        <v>0</v>
      </c>
      <c r="AO88">
        <v>0</v>
      </c>
      <c r="AP88">
        <v>0.58866819453141295</v>
      </c>
      <c r="AQ88">
        <v>0</v>
      </c>
      <c r="AR88">
        <v>12.683249041953662</v>
      </c>
      <c r="AS88">
        <v>7.5554176768941748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28.438095357997511</v>
      </c>
      <c r="BB88">
        <f t="shared" si="1"/>
        <v>651.89911416347525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166.14862529499914</v>
      </c>
      <c r="L89">
        <v>43.78007288447499</v>
      </c>
      <c r="M89">
        <v>0</v>
      </c>
      <c r="N89">
        <v>29.771823242466535</v>
      </c>
      <c r="O89">
        <v>24.981404894993414</v>
      </c>
      <c r="P89">
        <v>36.222179127804957</v>
      </c>
      <c r="Q89">
        <v>3.7363586175556436</v>
      </c>
      <c r="R89">
        <v>7.4497482955737571</v>
      </c>
      <c r="S89">
        <v>4.519748597470393</v>
      </c>
      <c r="T89">
        <v>0</v>
      </c>
      <c r="U89">
        <v>277.21590342381148</v>
      </c>
      <c r="V89">
        <v>5.2976437113381376</v>
      </c>
      <c r="W89">
        <v>8.8799678484892866</v>
      </c>
      <c r="X89">
        <v>25.107261962622058</v>
      </c>
      <c r="Y89">
        <v>0</v>
      </c>
      <c r="Z89">
        <v>3.3463558964725522</v>
      </c>
      <c r="AA89">
        <v>3.5698443519098308</v>
      </c>
      <c r="AB89">
        <v>3.3797082354414529</v>
      </c>
      <c r="AC89">
        <v>2.5005297836568565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6.5583974045084528</v>
      </c>
      <c r="AL89">
        <v>2.966090690878731</v>
      </c>
      <c r="AM89">
        <v>4.0786782154038823</v>
      </c>
      <c r="AN89">
        <v>0</v>
      </c>
      <c r="AO89">
        <v>0</v>
      </c>
      <c r="AP89">
        <v>0.58866819453141295</v>
      </c>
      <c r="AQ89">
        <v>0</v>
      </c>
      <c r="AR89">
        <v>12.683249041953662</v>
      </c>
      <c r="AS89">
        <v>8.0705597370068869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28.459647853150557</v>
      </c>
      <c r="BB89">
        <f t="shared" si="1"/>
        <v>652.39317160021301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166.14815742322102</v>
      </c>
      <c r="L90">
        <v>43.78007288447499</v>
      </c>
      <c r="M90">
        <v>0</v>
      </c>
      <c r="N90">
        <v>29.771823242466535</v>
      </c>
      <c r="O90">
        <v>24.981404894993414</v>
      </c>
      <c r="P90">
        <v>36.222179127804957</v>
      </c>
      <c r="Q90">
        <v>3.7363586175556436</v>
      </c>
      <c r="R90">
        <v>7.4497482955737571</v>
      </c>
      <c r="S90">
        <v>4.519748597470393</v>
      </c>
      <c r="T90">
        <v>0</v>
      </c>
      <c r="U90">
        <v>277.21590342381148</v>
      </c>
      <c r="V90">
        <v>5.2976437113381376</v>
      </c>
      <c r="W90">
        <v>8.8799678484892866</v>
      </c>
      <c r="X90">
        <v>25.107261962622058</v>
      </c>
      <c r="Y90">
        <v>0</v>
      </c>
      <c r="Z90">
        <v>3.3463558964725522</v>
      </c>
      <c r="AA90">
        <v>6.4539560342308491</v>
      </c>
      <c r="AB90">
        <v>3.3797082354414529</v>
      </c>
      <c r="AC90">
        <v>2.5005297836568565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0.98675211302442067</v>
      </c>
      <c r="AJ90">
        <v>0</v>
      </c>
      <c r="AK90">
        <v>6.5583974045084528</v>
      </c>
      <c r="AL90">
        <v>2.966090690878731</v>
      </c>
      <c r="AM90">
        <v>4.0786782154038823</v>
      </c>
      <c r="AN90">
        <v>0</v>
      </c>
      <c r="AO90">
        <v>0</v>
      </c>
      <c r="AP90">
        <v>0.58866819453141295</v>
      </c>
      <c r="AQ90">
        <v>0</v>
      </c>
      <c r="AR90">
        <v>12.683249041953662</v>
      </c>
      <c r="AS90">
        <v>8.0705597370068869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28.621430402755664</v>
      </c>
      <c r="BB90">
        <f t="shared" si="1"/>
        <v>656.10178497417519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166.14862529499914</v>
      </c>
      <c r="L91">
        <v>43.78007288447499</v>
      </c>
      <c r="M91">
        <v>0</v>
      </c>
      <c r="N91">
        <v>29.771823242466535</v>
      </c>
      <c r="O91">
        <v>24.981404894993414</v>
      </c>
      <c r="P91">
        <v>36.222179127804957</v>
      </c>
      <c r="Q91">
        <v>3.7363586175556436</v>
      </c>
      <c r="R91">
        <v>7.4497482955737571</v>
      </c>
      <c r="S91">
        <v>4.5206208202819811</v>
      </c>
      <c r="T91">
        <v>0</v>
      </c>
      <c r="U91">
        <v>277.21590342381148</v>
      </c>
      <c r="V91">
        <v>5.2976437113381376</v>
      </c>
      <c r="W91">
        <v>8.8799678484892866</v>
      </c>
      <c r="X91">
        <v>25.107261962622058</v>
      </c>
      <c r="Y91">
        <v>0</v>
      </c>
      <c r="Z91">
        <v>3.3463558964725522</v>
      </c>
      <c r="AA91">
        <v>7.1735720705489454</v>
      </c>
      <c r="AB91">
        <v>3.3797082354414529</v>
      </c>
      <c r="AC91">
        <v>2.5005297836568565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4.2759255641828426</v>
      </c>
      <c r="AJ91">
        <v>0</v>
      </c>
      <c r="AK91">
        <v>6.5583974045084528</v>
      </c>
      <c r="AL91">
        <v>2.966090690878731</v>
      </c>
      <c r="AM91">
        <v>4.0786782154038823</v>
      </c>
      <c r="AN91">
        <v>0</v>
      </c>
      <c r="AO91">
        <v>0</v>
      </c>
      <c r="AP91">
        <v>0.98111356919223536</v>
      </c>
      <c r="AQ91">
        <v>0</v>
      </c>
      <c r="AR91">
        <v>12.683249041953662</v>
      </c>
      <c r="AS91">
        <v>8.0705597370068869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28.805458035946863</v>
      </c>
      <c r="BB91">
        <f t="shared" si="1"/>
        <v>660.32033229771093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166.77288389281892</v>
      </c>
      <c r="L92">
        <v>43.78007288447499</v>
      </c>
      <c r="M92">
        <v>0</v>
      </c>
      <c r="N92">
        <v>29.771823242466535</v>
      </c>
      <c r="O92">
        <v>24.981404894993414</v>
      </c>
      <c r="P92">
        <v>36.222179127804957</v>
      </c>
      <c r="Q92">
        <v>3.7363586175556436</v>
      </c>
      <c r="R92">
        <v>7.4497482955737571</v>
      </c>
      <c r="S92">
        <v>4.519748597470393</v>
      </c>
      <c r="T92">
        <v>0</v>
      </c>
      <c r="U92">
        <v>277.21590342381148</v>
      </c>
      <c r="V92">
        <v>5.2976437113381376</v>
      </c>
      <c r="W92">
        <v>8.8799678484892866</v>
      </c>
      <c r="X92">
        <v>25.107261962622058</v>
      </c>
      <c r="Y92">
        <v>0</v>
      </c>
      <c r="Z92">
        <v>3.3463558964725522</v>
      </c>
      <c r="AA92">
        <v>7.1735720705489454</v>
      </c>
      <c r="AB92">
        <v>3.3797082354414529</v>
      </c>
      <c r="AC92">
        <v>2.5005297836568565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4.2759255641828426</v>
      </c>
      <c r="AJ92">
        <v>0</v>
      </c>
      <c r="AK92">
        <v>6.5583974045084528</v>
      </c>
      <c r="AL92">
        <v>2.966090690878731</v>
      </c>
      <c r="AM92">
        <v>4.0786782154038823</v>
      </c>
      <c r="AN92">
        <v>0</v>
      </c>
      <c r="AO92">
        <v>0</v>
      </c>
      <c r="AP92">
        <v>0.98111356919223536</v>
      </c>
      <c r="AQ92">
        <v>0</v>
      </c>
      <c r="AR92">
        <v>12.683249041953662</v>
      </c>
      <c r="AS92">
        <v>8.0705597370068869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28.831515586422192</v>
      </c>
      <c r="BB92">
        <f t="shared" si="1"/>
        <v>660.91766112224389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166.84142360320075</v>
      </c>
      <c r="L93">
        <v>43.78007288447499</v>
      </c>
      <c r="M93">
        <v>0</v>
      </c>
      <c r="N93">
        <v>29.771823242466535</v>
      </c>
      <c r="O93">
        <v>24.981404894993414</v>
      </c>
      <c r="P93">
        <v>36.222179127804957</v>
      </c>
      <c r="Q93">
        <v>3.7363586175556436</v>
      </c>
      <c r="R93">
        <v>7.4497482955737571</v>
      </c>
      <c r="S93">
        <v>4.519748597470393</v>
      </c>
      <c r="T93">
        <v>0</v>
      </c>
      <c r="U93">
        <v>277.21590342381148</v>
      </c>
      <c r="V93">
        <v>5.2976437113381376</v>
      </c>
      <c r="W93">
        <v>8.8799678484892866</v>
      </c>
      <c r="X93">
        <v>25.107261962622058</v>
      </c>
      <c r="Y93">
        <v>0</v>
      </c>
      <c r="Z93">
        <v>3.3463558964725522</v>
      </c>
      <c r="AA93">
        <v>7.1735720705489454</v>
      </c>
      <c r="AB93">
        <v>0</v>
      </c>
      <c r="AC93">
        <v>2.5005297836568565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4.2759255641828426</v>
      </c>
      <c r="AJ93">
        <v>0</v>
      </c>
      <c r="AK93">
        <v>6.5583974045084528</v>
      </c>
      <c r="AL93">
        <v>6.2287903978378854</v>
      </c>
      <c r="AM93">
        <v>4.0786782154038823</v>
      </c>
      <c r="AN93">
        <v>0</v>
      </c>
      <c r="AO93">
        <v>0</v>
      </c>
      <c r="AP93">
        <v>0.98111356919223536</v>
      </c>
      <c r="AQ93">
        <v>0</v>
      </c>
      <c r="AR93">
        <v>12.683249041953662</v>
      </c>
      <c r="AS93">
        <v>8.0705597370068869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28.829489589825599</v>
      </c>
      <c r="BB93">
        <f t="shared" si="1"/>
        <v>660.87121830074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166.90539033894922</v>
      </c>
      <c r="L94">
        <v>43.78007288447499</v>
      </c>
      <c r="M94">
        <v>0</v>
      </c>
      <c r="N94">
        <v>29.771823242466535</v>
      </c>
      <c r="O94">
        <v>24.981404894993414</v>
      </c>
      <c r="P94">
        <v>36.222179127804957</v>
      </c>
      <c r="Q94">
        <v>3.7363586175556436</v>
      </c>
      <c r="R94">
        <v>7.4497482955737571</v>
      </c>
      <c r="S94">
        <v>4.519748597470393</v>
      </c>
      <c r="T94">
        <v>0</v>
      </c>
      <c r="U94">
        <v>277.21590342381148</v>
      </c>
      <c r="V94">
        <v>5.2976437113381376</v>
      </c>
      <c r="W94">
        <v>8.8799678484892866</v>
      </c>
      <c r="X94">
        <v>25.107261962622058</v>
      </c>
      <c r="Y94">
        <v>0</v>
      </c>
      <c r="Z94">
        <v>3.3463558964725522</v>
      </c>
      <c r="AA94">
        <v>7.1735720705489454</v>
      </c>
      <c r="AB94">
        <v>0</v>
      </c>
      <c r="AC94">
        <v>2.5005297836568565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4.2759255641828426</v>
      </c>
      <c r="AJ94">
        <v>0</v>
      </c>
      <c r="AK94">
        <v>6.5583974045084528</v>
      </c>
      <c r="AL94">
        <v>6.2287903978378854</v>
      </c>
      <c r="AM94">
        <v>4.0786782154038823</v>
      </c>
      <c r="AN94">
        <v>0</v>
      </c>
      <c r="AO94">
        <v>0</v>
      </c>
      <c r="AP94">
        <v>0.98111356919223536</v>
      </c>
      <c r="AQ94">
        <v>0</v>
      </c>
      <c r="AR94">
        <v>12.683249041953662</v>
      </c>
      <c r="AS94">
        <v>8.0705597370068869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28.832163399379866</v>
      </c>
      <c r="BB94">
        <f t="shared" si="1"/>
        <v>660.93251122693414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166.94982349627566</v>
      </c>
      <c r="L95">
        <v>43.78007288447499</v>
      </c>
      <c r="M95">
        <v>0</v>
      </c>
      <c r="N95">
        <v>29.771823242466535</v>
      </c>
      <c r="O95">
        <v>24.981404894993414</v>
      </c>
      <c r="P95">
        <v>36.222179127804957</v>
      </c>
      <c r="Q95">
        <v>3.7363586175556436</v>
      </c>
      <c r="R95">
        <v>7.4497482955737571</v>
      </c>
      <c r="S95">
        <v>4.519748597470393</v>
      </c>
      <c r="T95">
        <v>0</v>
      </c>
      <c r="U95">
        <v>277.21590342381148</v>
      </c>
      <c r="V95">
        <v>5.2976437113381376</v>
      </c>
      <c r="W95">
        <v>8.8799678484892866</v>
      </c>
      <c r="X95">
        <v>25.107261962622058</v>
      </c>
      <c r="Y95">
        <v>0</v>
      </c>
      <c r="Z95">
        <v>3.3463558964725522</v>
      </c>
      <c r="AA95">
        <v>3.5698443519098308</v>
      </c>
      <c r="AB95">
        <v>0</v>
      </c>
      <c r="AC95">
        <v>2.5005297836568565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4.2759255641828426</v>
      </c>
      <c r="AJ95">
        <v>0</v>
      </c>
      <c r="AK95">
        <v>6.5583974045084528</v>
      </c>
      <c r="AL95">
        <v>6.2287903978378854</v>
      </c>
      <c r="AM95">
        <v>4.0786782154038823</v>
      </c>
      <c r="AN95">
        <v>0</v>
      </c>
      <c r="AO95">
        <v>0</v>
      </c>
      <c r="AP95">
        <v>0.98111356919223536</v>
      </c>
      <c r="AQ95">
        <v>0</v>
      </c>
      <c r="AR95">
        <v>12.683249041953662</v>
      </c>
      <c r="AS95">
        <v>8.0705597370068869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28.683384886717</v>
      </c>
      <c r="BB95">
        <f t="shared" si="1"/>
        <v>657.52199517828433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166.99990609633997</v>
      </c>
      <c r="L96">
        <v>43.78007288447499</v>
      </c>
      <c r="M96">
        <v>0</v>
      </c>
      <c r="N96">
        <v>29.771823242466535</v>
      </c>
      <c r="O96">
        <v>24.981404894993414</v>
      </c>
      <c r="P96">
        <v>36.222179127804957</v>
      </c>
      <c r="Q96">
        <v>3.7363799372948749</v>
      </c>
      <c r="R96">
        <v>7.4497482955737571</v>
      </c>
      <c r="S96">
        <v>4.5207186589935491</v>
      </c>
      <c r="T96">
        <v>0</v>
      </c>
      <c r="U96">
        <v>277.21590342381148</v>
      </c>
      <c r="V96">
        <v>5.2976437113381376</v>
      </c>
      <c r="W96">
        <v>8.8799678484892866</v>
      </c>
      <c r="X96">
        <v>25.107261962622058</v>
      </c>
      <c r="Y96">
        <v>0</v>
      </c>
      <c r="Z96">
        <v>3.3418625193070337</v>
      </c>
      <c r="AA96">
        <v>0.96809335211855563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4.2759255641828426</v>
      </c>
      <c r="AJ96">
        <v>0</v>
      </c>
      <c r="AK96">
        <v>6.5583974045084528</v>
      </c>
      <c r="AL96">
        <v>6.2287903978378854</v>
      </c>
      <c r="AM96">
        <v>4.0786782154038823</v>
      </c>
      <c r="AN96">
        <v>0</v>
      </c>
      <c r="AO96">
        <v>0</v>
      </c>
      <c r="AP96">
        <v>0.98111356919223536</v>
      </c>
      <c r="AQ96">
        <v>0</v>
      </c>
      <c r="AR96">
        <v>12.683249041953662</v>
      </c>
      <c r="AS96">
        <v>8.0705597370068869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28.472056619222805</v>
      </c>
      <c r="BB96">
        <f t="shared" si="1"/>
        <v>652.67762326649154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167.0636723198449</v>
      </c>
      <c r="L97">
        <v>43.78007288447499</v>
      </c>
      <c r="M97">
        <v>0</v>
      </c>
      <c r="N97">
        <v>29.771823242466535</v>
      </c>
      <c r="O97">
        <v>24.981404894993414</v>
      </c>
      <c r="P97">
        <v>36.222179127804957</v>
      </c>
      <c r="Q97">
        <v>3.7363799372948749</v>
      </c>
      <c r="R97">
        <v>7.4497482955737571</v>
      </c>
      <c r="S97">
        <v>4.5207186589935491</v>
      </c>
      <c r="T97">
        <v>0</v>
      </c>
      <c r="U97">
        <v>277.21590342381148</v>
      </c>
      <c r="V97">
        <v>5.2976437113381376</v>
      </c>
      <c r="W97">
        <v>8.8799678484892866</v>
      </c>
      <c r="X97">
        <v>25.107261962622058</v>
      </c>
      <c r="Y97">
        <v>0</v>
      </c>
      <c r="Z97">
        <v>3.3418625193070337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0.98675211302442067</v>
      </c>
      <c r="AJ97">
        <v>0</v>
      </c>
      <c r="AK97">
        <v>6.5583974045084528</v>
      </c>
      <c r="AL97">
        <v>6.2287903978378854</v>
      </c>
      <c r="AM97">
        <v>4.0786782154038823</v>
      </c>
      <c r="AN97">
        <v>0</v>
      </c>
      <c r="AO97">
        <v>0</v>
      </c>
      <c r="AP97">
        <v>0.98111356919223536</v>
      </c>
      <c r="AQ97">
        <v>0</v>
      </c>
      <c r="AR97">
        <v>12.683249041953662</v>
      </c>
      <c r="AS97">
        <v>8.0705597370068869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28.296768294988333</v>
      </c>
      <c r="BB97">
        <f t="shared" si="1"/>
        <v>648.65941101095393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167.14033778129303</v>
      </c>
      <c r="L98">
        <v>43.78007288447499</v>
      </c>
      <c r="M98">
        <v>0</v>
      </c>
      <c r="N98">
        <v>29.771823242466535</v>
      </c>
      <c r="O98">
        <v>24.981404894993414</v>
      </c>
      <c r="P98">
        <v>36.222179127804957</v>
      </c>
      <c r="Q98">
        <v>3.7363799372948749</v>
      </c>
      <c r="R98">
        <v>7.4497482955737571</v>
      </c>
      <c r="S98">
        <v>4.5207186589935491</v>
      </c>
      <c r="T98">
        <v>0</v>
      </c>
      <c r="U98">
        <v>277.21590342381148</v>
      </c>
      <c r="V98">
        <v>5.2976437113381376</v>
      </c>
      <c r="W98">
        <v>8.8799678484892866</v>
      </c>
      <c r="X98">
        <v>25.107261962622058</v>
      </c>
      <c r="Y98">
        <v>0</v>
      </c>
      <c r="Z98">
        <v>3.3418625193070337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6.5583974045084528</v>
      </c>
      <c r="AL98">
        <v>6.2287903978378854</v>
      </c>
      <c r="AM98">
        <v>4.0786782154038823</v>
      </c>
      <c r="AN98">
        <v>0</v>
      </c>
      <c r="AO98">
        <v>0</v>
      </c>
      <c r="AP98">
        <v>0.98111356919223536</v>
      </c>
      <c r="AQ98">
        <v>0</v>
      </c>
      <c r="AR98">
        <v>12.683249041953662</v>
      </c>
      <c r="AS98">
        <v>8.0705597370068869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28.258726672952456</v>
      </c>
      <c r="BB98">
        <f t="shared" si="1"/>
        <v>647.78736598141359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3.8415196762991934</v>
      </c>
      <c r="L99">
        <f t="shared" si="2"/>
        <v>1.049949570706842</v>
      </c>
      <c r="M99">
        <f t="shared" si="2"/>
        <v>0</v>
      </c>
      <c r="N99">
        <f t="shared" si="2"/>
        <v>0.71452375781919564</v>
      </c>
      <c r="O99">
        <f t="shared" si="2"/>
        <v>0.59955371747984121</v>
      </c>
      <c r="P99">
        <f t="shared" si="2"/>
        <v>0.83099526017746539</v>
      </c>
      <c r="Q99">
        <f t="shared" si="2"/>
        <v>8.542995971713499E-2</v>
      </c>
      <c r="R99">
        <f t="shared" si="2"/>
        <v>0.1787745455934448</v>
      </c>
      <c r="S99">
        <f t="shared" si="2"/>
        <v>0.10651377784118372</v>
      </c>
      <c r="T99">
        <f t="shared" si="2"/>
        <v>0</v>
      </c>
      <c r="U99">
        <f t="shared" si="2"/>
        <v>6.6530398713182386</v>
      </c>
      <c r="V99">
        <f t="shared" si="2"/>
        <v>0.12715196257710826</v>
      </c>
      <c r="W99">
        <f t="shared" si="2"/>
        <v>0.21262417477058082</v>
      </c>
      <c r="X99">
        <f t="shared" si="2"/>
        <v>0.60401566107994331</v>
      </c>
      <c r="Y99">
        <f t="shared" si="2"/>
        <v>0</v>
      </c>
      <c r="Z99">
        <f t="shared" si="2"/>
        <v>5.9394447129513625E-2</v>
      </c>
      <c r="AA99">
        <f t="shared" si="2"/>
        <v>6.0501299115007304E-2</v>
      </c>
      <c r="AB99">
        <f t="shared" si="2"/>
        <v>5.3973596790231691E-2</v>
      </c>
      <c r="AC99">
        <f t="shared" si="2"/>
        <v>3.4218188461412016E-2</v>
      </c>
      <c r="AD99">
        <f t="shared" si="2"/>
        <v>2.8836704274055502E-2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0.14653346360621478</v>
      </c>
      <c r="AI99">
        <f t="shared" si="2"/>
        <v>6.9072644027864732E-3</v>
      </c>
      <c r="AJ99">
        <f t="shared" si="2"/>
        <v>0</v>
      </c>
      <c r="AK99">
        <f t="shared" si="2"/>
        <v>0.15740153770820303</v>
      </c>
      <c r="AL99">
        <f t="shared" si="2"/>
        <v>0.16699090480982001</v>
      </c>
      <c r="AM99">
        <f t="shared" si="2"/>
        <v>7.396147694714042E-2</v>
      </c>
      <c r="AN99">
        <f t="shared" si="2"/>
        <v>0</v>
      </c>
      <c r="AO99">
        <f t="shared" si="2"/>
        <v>0</v>
      </c>
      <c r="AP99">
        <f t="shared" si="2"/>
        <v>1.4912927418075574E-2</v>
      </c>
      <c r="AQ99">
        <f t="shared" si="2"/>
        <v>0</v>
      </c>
      <c r="AR99">
        <f t="shared" si="2"/>
        <v>0.23958657456950519</v>
      </c>
      <c r="AS99">
        <f t="shared" si="2"/>
        <v>0.18603361596743867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0.67855377654902527</v>
      </c>
      <c r="BB99">
        <f t="shared" si="1"/>
        <v>15.554790160030551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9.4030625955083362</v>
      </c>
      <c r="L3">
        <v>388.30290760111268</v>
      </c>
      <c r="M3">
        <v>26.713742201136334</v>
      </c>
      <c r="N3">
        <v>35.980808461277455</v>
      </c>
      <c r="O3">
        <v>0</v>
      </c>
      <c r="P3">
        <v>22.426235363195865</v>
      </c>
      <c r="Q3">
        <v>4.5188895846378623</v>
      </c>
      <c r="R3">
        <v>9.0058218862936137</v>
      </c>
      <c r="S3">
        <v>5.677311625965352</v>
      </c>
      <c r="T3">
        <v>0</v>
      </c>
      <c r="U3">
        <v>21.519376307642183</v>
      </c>
      <c r="V3">
        <v>6.3926291241147215</v>
      </c>
      <c r="W3">
        <v>10.733525641297769</v>
      </c>
      <c r="X3">
        <v>30.326053949074698</v>
      </c>
      <c r="Y3">
        <v>0</v>
      </c>
      <c r="Z3">
        <v>2.0209881673972028</v>
      </c>
      <c r="AA3">
        <v>0</v>
      </c>
      <c r="AB3">
        <v>0</v>
      </c>
      <c r="AC3">
        <v>0</v>
      </c>
      <c r="AD3">
        <v>0</v>
      </c>
      <c r="AE3">
        <v>0</v>
      </c>
      <c r="AF3">
        <v>2.5154907238572317</v>
      </c>
      <c r="AG3">
        <v>12.940484718012941</v>
      </c>
      <c r="AH3">
        <v>0</v>
      </c>
      <c r="AI3">
        <v>0</v>
      </c>
      <c r="AJ3">
        <v>0</v>
      </c>
      <c r="AK3">
        <v>7.9224171790857847</v>
      </c>
      <c r="AL3">
        <v>0</v>
      </c>
      <c r="AM3">
        <v>1.6460807414944685</v>
      </c>
      <c r="AN3">
        <v>0.87214711991233562</v>
      </c>
      <c r="AO3">
        <v>0</v>
      </c>
      <c r="AP3">
        <v>0.71103701607180114</v>
      </c>
      <c r="AQ3">
        <v>0</v>
      </c>
      <c r="AR3">
        <v>11.983461996242957</v>
      </c>
      <c r="AS3">
        <v>9.9556283018159046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25.981546592755116</v>
      </c>
      <c r="BB3">
        <f>SUM(B3:AZ3)-BA3</f>
        <v>595.58655371239229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9.4030625955083362</v>
      </c>
      <c r="L4">
        <v>388.30290760111268</v>
      </c>
      <c r="M4">
        <v>26.713742201136334</v>
      </c>
      <c r="N4">
        <v>35.980808461277455</v>
      </c>
      <c r="O4">
        <v>0</v>
      </c>
      <c r="P4">
        <v>22.426235363195865</v>
      </c>
      <c r="Q4">
        <v>4.5188895846378623</v>
      </c>
      <c r="R4">
        <v>9.0058218862936137</v>
      </c>
      <c r="S4">
        <v>5.6755661091454099</v>
      </c>
      <c r="T4">
        <v>0</v>
      </c>
      <c r="U4">
        <v>21.519376307642183</v>
      </c>
      <c r="V4">
        <v>6.3926291241147215</v>
      </c>
      <c r="W4">
        <v>10.733525641297769</v>
      </c>
      <c r="X4">
        <v>30.326053949074698</v>
      </c>
      <c r="Y4">
        <v>0</v>
      </c>
      <c r="Z4">
        <v>2.0209881673972028</v>
      </c>
      <c r="AA4">
        <v>0</v>
      </c>
      <c r="AB4">
        <v>0</v>
      </c>
      <c r="AC4">
        <v>0</v>
      </c>
      <c r="AD4">
        <v>0</v>
      </c>
      <c r="AE4">
        <v>0</v>
      </c>
      <c r="AF4">
        <v>2.5154907238572317</v>
      </c>
      <c r="AG4">
        <v>12.940484718012941</v>
      </c>
      <c r="AH4">
        <v>0</v>
      </c>
      <c r="AI4">
        <v>0</v>
      </c>
      <c r="AJ4">
        <v>0</v>
      </c>
      <c r="AK4">
        <v>7.9224171790857847</v>
      </c>
      <c r="AL4">
        <v>0</v>
      </c>
      <c r="AM4">
        <v>1.6460807414944685</v>
      </c>
      <c r="AN4">
        <v>0.87214711991233562</v>
      </c>
      <c r="AO4">
        <v>0</v>
      </c>
      <c r="AP4">
        <v>0.71103701607180114</v>
      </c>
      <c r="AQ4">
        <v>0</v>
      </c>
      <c r="AR4">
        <v>11.983461996242957</v>
      </c>
      <c r="AS4">
        <v>9.9556283018159046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25.981473630152045</v>
      </c>
      <c r="BB4">
        <f t="shared" ref="BB4:BB67" si="0">SUM(B4:AZ4)-BA4</f>
        <v>595.58488115817534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9.4030625955083362</v>
      </c>
      <c r="L5">
        <v>388.30290760111268</v>
      </c>
      <c r="M5">
        <v>26.713742201136334</v>
      </c>
      <c r="N5">
        <v>35.980808461277455</v>
      </c>
      <c r="O5">
        <v>0</v>
      </c>
      <c r="P5">
        <v>22.426235363195865</v>
      </c>
      <c r="Q5">
        <v>4.5188895846378623</v>
      </c>
      <c r="R5">
        <v>9.0042646553968382</v>
      </c>
      <c r="S5">
        <v>5.677311625965352</v>
      </c>
      <c r="T5">
        <v>0</v>
      </c>
      <c r="U5">
        <v>21.519376307642183</v>
      </c>
      <c r="V5">
        <v>6.3926291241147215</v>
      </c>
      <c r="W5">
        <v>10.733525641297769</v>
      </c>
      <c r="X5">
        <v>31.48712190449487</v>
      </c>
      <c r="Y5">
        <v>0</v>
      </c>
      <c r="Z5">
        <v>2.0209881673972028</v>
      </c>
      <c r="AA5">
        <v>0</v>
      </c>
      <c r="AB5">
        <v>0</v>
      </c>
      <c r="AC5">
        <v>0</v>
      </c>
      <c r="AD5">
        <v>0</v>
      </c>
      <c r="AE5">
        <v>0</v>
      </c>
      <c r="AF5">
        <v>2.5154907238572317</v>
      </c>
      <c r="AG5">
        <v>12.940484718012941</v>
      </c>
      <c r="AH5">
        <v>0</v>
      </c>
      <c r="AI5">
        <v>0</v>
      </c>
      <c r="AJ5">
        <v>0</v>
      </c>
      <c r="AK5">
        <v>7.9224171790857847</v>
      </c>
      <c r="AL5">
        <v>0</v>
      </c>
      <c r="AM5">
        <v>1.6460807414944685</v>
      </c>
      <c r="AN5">
        <v>0.87214711991233562</v>
      </c>
      <c r="AO5">
        <v>0</v>
      </c>
      <c r="AP5">
        <v>0.71103701607180114</v>
      </c>
      <c r="AQ5">
        <v>0</v>
      </c>
      <c r="AR5">
        <v>11.983461996242957</v>
      </c>
      <c r="AS5">
        <v>9.9556283018159046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26.030014141040198</v>
      </c>
      <c r="BB5">
        <f t="shared" si="0"/>
        <v>596.69759688863064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9.4030625955083362</v>
      </c>
      <c r="L6">
        <v>388.30290760111268</v>
      </c>
      <c r="M6">
        <v>26.713742201136334</v>
      </c>
      <c r="N6">
        <v>35.980808461277455</v>
      </c>
      <c r="O6">
        <v>0</v>
      </c>
      <c r="P6">
        <v>22.426235363195865</v>
      </c>
      <c r="Q6">
        <v>4.5188895846378623</v>
      </c>
      <c r="R6">
        <v>9.0042646553968382</v>
      </c>
      <c r="S6">
        <v>5.677311625965352</v>
      </c>
      <c r="T6">
        <v>0</v>
      </c>
      <c r="U6">
        <v>21.519376307642183</v>
      </c>
      <c r="V6">
        <v>6.3926291241147215</v>
      </c>
      <c r="W6">
        <v>10.733525641297769</v>
      </c>
      <c r="X6">
        <v>31.48712190449487</v>
      </c>
      <c r="Y6">
        <v>0</v>
      </c>
      <c r="Z6">
        <v>2.0209881673972028</v>
      </c>
      <c r="AA6">
        <v>0</v>
      </c>
      <c r="AB6">
        <v>0</v>
      </c>
      <c r="AC6">
        <v>0</v>
      </c>
      <c r="AD6">
        <v>0</v>
      </c>
      <c r="AE6">
        <v>0</v>
      </c>
      <c r="AF6">
        <v>2.5154907238572317</v>
      </c>
      <c r="AG6">
        <v>12.940484718012941</v>
      </c>
      <c r="AH6">
        <v>0</v>
      </c>
      <c r="AI6">
        <v>0</v>
      </c>
      <c r="AJ6">
        <v>0</v>
      </c>
      <c r="AK6">
        <v>7.9224171790857847</v>
      </c>
      <c r="AL6">
        <v>0</v>
      </c>
      <c r="AM6">
        <v>1.6460807414944685</v>
      </c>
      <c r="AN6">
        <v>0.87214711991233562</v>
      </c>
      <c r="AO6">
        <v>0</v>
      </c>
      <c r="AP6">
        <v>0.71103701607180114</v>
      </c>
      <c r="AQ6">
        <v>0</v>
      </c>
      <c r="AR6">
        <v>11.983461996242957</v>
      </c>
      <c r="AS6">
        <v>9.9556283018159046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26.030014141040198</v>
      </c>
      <c r="BB6">
        <f t="shared" si="0"/>
        <v>596.69759688863064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9.4030625955083362</v>
      </c>
      <c r="L7">
        <v>388.30290760111268</v>
      </c>
      <c r="M7">
        <v>26.713742201136334</v>
      </c>
      <c r="N7">
        <v>35.980808461277455</v>
      </c>
      <c r="O7">
        <v>0</v>
      </c>
      <c r="P7">
        <v>22.426235363195865</v>
      </c>
      <c r="Q7">
        <v>4.3515602112106269</v>
      </c>
      <c r="R7">
        <v>9.008615019711316</v>
      </c>
      <c r="S7">
        <v>5.4680834289305533</v>
      </c>
      <c r="T7">
        <v>0</v>
      </c>
      <c r="U7">
        <v>17.219096854829626</v>
      </c>
      <c r="V7">
        <v>6.3849357388854102</v>
      </c>
      <c r="W7">
        <v>10.733525641297769</v>
      </c>
      <c r="X7">
        <v>31.48712190449487</v>
      </c>
      <c r="Y7">
        <v>0</v>
      </c>
      <c r="Z7">
        <v>2.0209881673972028</v>
      </c>
      <c r="AA7">
        <v>0</v>
      </c>
      <c r="AB7">
        <v>0</v>
      </c>
      <c r="AC7">
        <v>0</v>
      </c>
      <c r="AD7">
        <v>0</v>
      </c>
      <c r="AE7">
        <v>0</v>
      </c>
      <c r="AF7">
        <v>2.5154907238572317</v>
      </c>
      <c r="AG7">
        <v>12.940484718012941</v>
      </c>
      <c r="AH7">
        <v>0</v>
      </c>
      <c r="AI7">
        <v>0</v>
      </c>
      <c r="AJ7">
        <v>0</v>
      </c>
      <c r="AK7">
        <v>7.9224171790857847</v>
      </c>
      <c r="AL7">
        <v>0</v>
      </c>
      <c r="AM7">
        <v>1.6460807414944685</v>
      </c>
      <c r="AN7">
        <v>0.87214711991233562</v>
      </c>
      <c r="AO7">
        <v>0</v>
      </c>
      <c r="AP7">
        <v>0.71103701607180114</v>
      </c>
      <c r="AQ7">
        <v>0</v>
      </c>
      <c r="AR7">
        <v>11.57493515925694</v>
      </c>
      <c r="AS7">
        <v>9.9556283018159046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25.817306193407063</v>
      </c>
      <c r="BB7">
        <f t="shared" si="0"/>
        <v>591.82159795508835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9.4030625955083362</v>
      </c>
      <c r="L8">
        <v>388.30290760111268</v>
      </c>
      <c r="M8">
        <v>26.713742201136334</v>
      </c>
      <c r="N8">
        <v>35.980808461277455</v>
      </c>
      <c r="O8">
        <v>0</v>
      </c>
      <c r="P8">
        <v>22.426235363195865</v>
      </c>
      <c r="Q8">
        <v>4.3514103179898234</v>
      </c>
      <c r="R8">
        <v>9.008615019711316</v>
      </c>
      <c r="S8">
        <v>5.4680834289305533</v>
      </c>
      <c r="T8">
        <v>0</v>
      </c>
      <c r="U8">
        <v>17.219096854829626</v>
      </c>
      <c r="V8">
        <v>6.3849357388854102</v>
      </c>
      <c r="W8">
        <v>10.733525641297769</v>
      </c>
      <c r="X8">
        <v>31.48712190449487</v>
      </c>
      <c r="Y8">
        <v>0</v>
      </c>
      <c r="Z8">
        <v>2.0209881673972028</v>
      </c>
      <c r="AA8">
        <v>0</v>
      </c>
      <c r="AB8">
        <v>0</v>
      </c>
      <c r="AC8">
        <v>0</v>
      </c>
      <c r="AD8">
        <v>0</v>
      </c>
      <c r="AE8">
        <v>0</v>
      </c>
      <c r="AF8">
        <v>2.5154907238572317</v>
      </c>
      <c r="AG8">
        <v>12.940484718012941</v>
      </c>
      <c r="AH8">
        <v>0</v>
      </c>
      <c r="AI8">
        <v>0</v>
      </c>
      <c r="AJ8">
        <v>0</v>
      </c>
      <c r="AK8">
        <v>7.9224171790857847</v>
      </c>
      <c r="AL8">
        <v>0</v>
      </c>
      <c r="AM8">
        <v>1.6460807414944685</v>
      </c>
      <c r="AN8">
        <v>0.87214711991233562</v>
      </c>
      <c r="AO8">
        <v>0</v>
      </c>
      <c r="AP8">
        <v>0.71103701607180114</v>
      </c>
      <c r="AQ8">
        <v>0</v>
      </c>
      <c r="AR8">
        <v>11.57493515925694</v>
      </c>
      <c r="AS8">
        <v>9.9556283018159046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25.81729992787043</v>
      </c>
      <c r="BB8">
        <f t="shared" si="0"/>
        <v>591.82145432740413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9.4030625955083362</v>
      </c>
      <c r="L9">
        <v>388.30290760111268</v>
      </c>
      <c r="M9">
        <v>26.713742201136334</v>
      </c>
      <c r="N9">
        <v>35.980808461277455</v>
      </c>
      <c r="O9">
        <v>0</v>
      </c>
      <c r="P9">
        <v>22.426235363195865</v>
      </c>
      <c r="Q9">
        <v>4.5188895846378623</v>
      </c>
      <c r="R9">
        <v>9.008615019711316</v>
      </c>
      <c r="S9">
        <v>5.4680834289305533</v>
      </c>
      <c r="T9">
        <v>0</v>
      </c>
      <c r="U9">
        <v>21.477171220246415</v>
      </c>
      <c r="V9">
        <v>6.3849357388854102</v>
      </c>
      <c r="W9">
        <v>10.733525641297769</v>
      </c>
      <c r="X9">
        <v>31.48712190449487</v>
      </c>
      <c r="Y9">
        <v>0</v>
      </c>
      <c r="Z9">
        <v>2.0209881673972028</v>
      </c>
      <c r="AA9">
        <v>0</v>
      </c>
      <c r="AB9">
        <v>0</v>
      </c>
      <c r="AC9">
        <v>0</v>
      </c>
      <c r="AD9">
        <v>0</v>
      </c>
      <c r="AE9">
        <v>0</v>
      </c>
      <c r="AF9">
        <v>2.5154907238572317</v>
      </c>
      <c r="AG9">
        <v>12.940484718012941</v>
      </c>
      <c r="AH9">
        <v>0</v>
      </c>
      <c r="AI9">
        <v>0</v>
      </c>
      <c r="AJ9">
        <v>0</v>
      </c>
      <c r="AK9">
        <v>7.9224171790857847</v>
      </c>
      <c r="AL9">
        <v>0</v>
      </c>
      <c r="AM9">
        <v>1.6460807414944685</v>
      </c>
      <c r="AN9">
        <v>0.87214711991233562</v>
      </c>
      <c r="AO9">
        <v>0</v>
      </c>
      <c r="AP9">
        <v>0.71103701607180114</v>
      </c>
      <c r="AQ9">
        <v>0</v>
      </c>
      <c r="AR9">
        <v>11.57493515925694</v>
      </c>
      <c r="AS9">
        <v>9.9556283018159046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26.002288069690742</v>
      </c>
      <c r="BB9">
        <f t="shared" si="0"/>
        <v>596.06201981764855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9.4030625955083362</v>
      </c>
      <c r="L10">
        <v>388.30290760111268</v>
      </c>
      <c r="M10">
        <v>26.713742201136334</v>
      </c>
      <c r="N10">
        <v>35.980808461277455</v>
      </c>
      <c r="O10">
        <v>0</v>
      </c>
      <c r="P10">
        <v>22.426235363195865</v>
      </c>
      <c r="Q10">
        <v>4.5188895846378623</v>
      </c>
      <c r="R10">
        <v>9.008615019711316</v>
      </c>
      <c r="S10">
        <v>5.4680834289305533</v>
      </c>
      <c r="T10">
        <v>0</v>
      </c>
      <c r="U10">
        <v>21.519376307642183</v>
      </c>
      <c r="V10">
        <v>6.3849357388854102</v>
      </c>
      <c r="W10">
        <v>10.733525641297769</v>
      </c>
      <c r="X10">
        <v>31.48712190449487</v>
      </c>
      <c r="Y10">
        <v>0</v>
      </c>
      <c r="Z10">
        <v>2.0209881673972028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2.5154907238572317</v>
      </c>
      <c r="AG10">
        <v>12.940484718012941</v>
      </c>
      <c r="AH10">
        <v>0</v>
      </c>
      <c r="AI10">
        <v>0</v>
      </c>
      <c r="AJ10">
        <v>0</v>
      </c>
      <c r="AK10">
        <v>7.9224171790857847</v>
      </c>
      <c r="AL10">
        <v>0</v>
      </c>
      <c r="AM10">
        <v>1.6460807414944685</v>
      </c>
      <c r="AN10">
        <v>0.87214711991233562</v>
      </c>
      <c r="AO10">
        <v>0</v>
      </c>
      <c r="AP10">
        <v>0.71103701607180114</v>
      </c>
      <c r="AQ10">
        <v>0</v>
      </c>
      <c r="AR10">
        <v>11.57493515925694</v>
      </c>
      <c r="AS10">
        <v>9.9556283018159046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26.004052242343882</v>
      </c>
      <c r="BB10">
        <f t="shared" si="0"/>
        <v>596.10246073239125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9.4030625955083362</v>
      </c>
      <c r="L11">
        <v>388.30290760111268</v>
      </c>
      <c r="M11">
        <v>26.713742201136334</v>
      </c>
      <c r="N11">
        <v>35.980808461277455</v>
      </c>
      <c r="O11">
        <v>0</v>
      </c>
      <c r="P11">
        <v>22.426235363195865</v>
      </c>
      <c r="Q11">
        <v>4.5188895846378623</v>
      </c>
      <c r="R11">
        <v>9.0087895024001163</v>
      </c>
      <c r="S11">
        <v>5.4682415493963461</v>
      </c>
      <c r="T11">
        <v>0</v>
      </c>
      <c r="U11">
        <v>21.519376307642183</v>
      </c>
      <c r="V11">
        <v>6.3849357388854102</v>
      </c>
      <c r="W11">
        <v>10.733525641297769</v>
      </c>
      <c r="X11">
        <v>30.323477831550306</v>
      </c>
      <c r="Y11">
        <v>0</v>
      </c>
      <c r="Z11">
        <v>2.0209881673972028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2.5154907238572317</v>
      </c>
      <c r="AG11">
        <v>12.940484718012941</v>
      </c>
      <c r="AH11">
        <v>0</v>
      </c>
      <c r="AI11">
        <v>0</v>
      </c>
      <c r="AJ11">
        <v>0</v>
      </c>
      <c r="AK11">
        <v>7.9224171790857847</v>
      </c>
      <c r="AL11">
        <v>0</v>
      </c>
      <c r="AM11">
        <v>1.6460807414944685</v>
      </c>
      <c r="AN11">
        <v>0.87214711991233562</v>
      </c>
      <c r="AO11">
        <v>0</v>
      </c>
      <c r="AP11">
        <v>0.71103701607180114</v>
      </c>
      <c r="AQ11">
        <v>0</v>
      </c>
      <c r="AR11">
        <v>11.57493515925694</v>
      </c>
      <c r="AS11">
        <v>9.7482193988728856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25.946756130763642</v>
      </c>
      <c r="BB11">
        <f t="shared" si="0"/>
        <v>594.78903647123855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9.4030625955083362</v>
      </c>
      <c r="L12">
        <v>388.30290760111268</v>
      </c>
      <c r="M12">
        <v>26.713742201136334</v>
      </c>
      <c r="N12">
        <v>35.980808461277455</v>
      </c>
      <c r="O12">
        <v>0</v>
      </c>
      <c r="P12">
        <v>22.426235363195865</v>
      </c>
      <c r="Q12">
        <v>4.5188895846378623</v>
      </c>
      <c r="R12">
        <v>9.0087895024001163</v>
      </c>
      <c r="S12">
        <v>5.4682415493963461</v>
      </c>
      <c r="T12">
        <v>0</v>
      </c>
      <c r="U12">
        <v>21.519376307642183</v>
      </c>
      <c r="V12">
        <v>6.3849357388854102</v>
      </c>
      <c r="W12">
        <v>10.733525641297769</v>
      </c>
      <c r="X12">
        <v>30.323477831550306</v>
      </c>
      <c r="Y12">
        <v>0</v>
      </c>
      <c r="Z12">
        <v>2.0209881673972028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2.5154907238572317</v>
      </c>
      <c r="AG12">
        <v>12.940484718012941</v>
      </c>
      <c r="AH12">
        <v>0</v>
      </c>
      <c r="AI12">
        <v>0</v>
      </c>
      <c r="AJ12">
        <v>0</v>
      </c>
      <c r="AK12">
        <v>7.9224171790857847</v>
      </c>
      <c r="AL12">
        <v>0</v>
      </c>
      <c r="AM12">
        <v>1.6460807414944685</v>
      </c>
      <c r="AN12">
        <v>0.87214711991233562</v>
      </c>
      <c r="AO12">
        <v>0</v>
      </c>
      <c r="AP12">
        <v>0.71103701607180114</v>
      </c>
      <c r="AQ12">
        <v>0</v>
      </c>
      <c r="AR12">
        <v>11.57493515925694</v>
      </c>
      <c r="AS12">
        <v>9.7482193988728856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25.946756130763642</v>
      </c>
      <c r="BB12">
        <f t="shared" si="0"/>
        <v>594.78903647123855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9.4030625955083362</v>
      </c>
      <c r="L13">
        <v>388.30290760111268</v>
      </c>
      <c r="M13">
        <v>26.713742201136334</v>
      </c>
      <c r="N13">
        <v>35.980808461277455</v>
      </c>
      <c r="O13">
        <v>0</v>
      </c>
      <c r="P13">
        <v>22.426235363195865</v>
      </c>
      <c r="Q13">
        <v>4.5188895846378623</v>
      </c>
      <c r="R13">
        <v>9.0087895024001163</v>
      </c>
      <c r="S13">
        <v>5.4682415493963461</v>
      </c>
      <c r="T13">
        <v>0</v>
      </c>
      <c r="U13">
        <v>21.519376307642183</v>
      </c>
      <c r="V13">
        <v>6.3849357388854102</v>
      </c>
      <c r="W13">
        <v>10.733525641297769</v>
      </c>
      <c r="X13">
        <v>30.323477831550306</v>
      </c>
      <c r="Y13">
        <v>0</v>
      </c>
      <c r="Z13">
        <v>2.0209881673972028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2.5154907238572317</v>
      </c>
      <c r="AG13">
        <v>12.940484718012941</v>
      </c>
      <c r="AH13">
        <v>0</v>
      </c>
      <c r="AI13">
        <v>0</v>
      </c>
      <c r="AJ13">
        <v>0</v>
      </c>
      <c r="AK13">
        <v>7.9224171790857847</v>
      </c>
      <c r="AL13">
        <v>0</v>
      </c>
      <c r="AM13">
        <v>1.6460807414944685</v>
      </c>
      <c r="AN13">
        <v>0.87214711991233562</v>
      </c>
      <c r="AO13">
        <v>0</v>
      </c>
      <c r="AP13">
        <v>0.71103701607180114</v>
      </c>
      <c r="AQ13">
        <v>0</v>
      </c>
      <c r="AR13">
        <v>14.979327815487371</v>
      </c>
      <c r="AS13">
        <v>9.7482193988728856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26.089059743794071</v>
      </c>
      <c r="BB13">
        <f t="shared" si="0"/>
        <v>598.05112551443858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9.4030625955083362</v>
      </c>
      <c r="L14">
        <v>388.30290760111268</v>
      </c>
      <c r="M14">
        <v>26.713742201136334</v>
      </c>
      <c r="N14">
        <v>35.980808461277455</v>
      </c>
      <c r="O14">
        <v>0</v>
      </c>
      <c r="P14">
        <v>22.426235363195865</v>
      </c>
      <c r="Q14">
        <v>4.5188895846378623</v>
      </c>
      <c r="R14">
        <v>9.008615019711316</v>
      </c>
      <c r="S14">
        <v>5.4680834289305533</v>
      </c>
      <c r="T14">
        <v>0</v>
      </c>
      <c r="U14">
        <v>21.519376307642183</v>
      </c>
      <c r="V14">
        <v>6.3849357388854102</v>
      </c>
      <c r="W14">
        <v>10.733525641297769</v>
      </c>
      <c r="X14">
        <v>30.323477831550306</v>
      </c>
      <c r="Y14">
        <v>0</v>
      </c>
      <c r="Z14">
        <v>2.0209881673972028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2.5154907238572317</v>
      </c>
      <c r="AG14">
        <v>12.940484718012941</v>
      </c>
      <c r="AH14">
        <v>0</v>
      </c>
      <c r="AI14">
        <v>0</v>
      </c>
      <c r="AJ14">
        <v>0</v>
      </c>
      <c r="AK14">
        <v>7.9224171790857847</v>
      </c>
      <c r="AL14">
        <v>0</v>
      </c>
      <c r="AM14">
        <v>1.6460807414944685</v>
      </c>
      <c r="AN14">
        <v>0.87214711991233562</v>
      </c>
      <c r="AO14">
        <v>0</v>
      </c>
      <c r="AP14">
        <v>0.71103701607180114</v>
      </c>
      <c r="AQ14">
        <v>0</v>
      </c>
      <c r="AR14">
        <v>14.979327815487371</v>
      </c>
      <c r="AS14">
        <v>9.7482193988728856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26.089045840982205</v>
      </c>
      <c r="BB14">
        <f t="shared" si="0"/>
        <v>598.05080681409584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9.4030625955083362</v>
      </c>
      <c r="L15">
        <v>388.30290760111268</v>
      </c>
      <c r="M15">
        <v>27.749120905954822</v>
      </c>
      <c r="N15">
        <v>35.980808461277455</v>
      </c>
      <c r="O15">
        <v>0</v>
      </c>
      <c r="P15">
        <v>22.426235363195865</v>
      </c>
      <c r="Q15">
        <v>4.5188895846378623</v>
      </c>
      <c r="R15">
        <v>9.0087895024001163</v>
      </c>
      <c r="S15">
        <v>5.677311625965352</v>
      </c>
      <c r="T15">
        <v>0</v>
      </c>
      <c r="U15">
        <v>21.519376307642183</v>
      </c>
      <c r="V15">
        <v>6.3849357388854102</v>
      </c>
      <c r="W15">
        <v>10.733525641297769</v>
      </c>
      <c r="X15">
        <v>30.323477831550306</v>
      </c>
      <c r="Y15">
        <v>0</v>
      </c>
      <c r="Z15">
        <v>2.0209881673972028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2.5154907238572317</v>
      </c>
      <c r="AG15">
        <v>12.940484718012941</v>
      </c>
      <c r="AH15">
        <v>0</v>
      </c>
      <c r="AI15">
        <v>0</v>
      </c>
      <c r="AJ15">
        <v>0</v>
      </c>
      <c r="AK15">
        <v>7.9224171790857847</v>
      </c>
      <c r="AL15">
        <v>0</v>
      </c>
      <c r="AM15">
        <v>1.6460807414944685</v>
      </c>
      <c r="AN15">
        <v>0.87214711991233562</v>
      </c>
      <c r="AO15">
        <v>0</v>
      </c>
      <c r="AP15">
        <v>0.71103701607180114</v>
      </c>
      <c r="AQ15">
        <v>0</v>
      </c>
      <c r="AR15">
        <v>14.979327815487371</v>
      </c>
      <c r="AS15">
        <v>9.7482193988728856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26.141077702856069</v>
      </c>
      <c r="BB15">
        <f t="shared" si="0"/>
        <v>599.24355633676419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9.4030625955083362</v>
      </c>
      <c r="L16">
        <v>388.30290760111268</v>
      </c>
      <c r="M16">
        <v>27.920438091855097</v>
      </c>
      <c r="N16">
        <v>35.980808461277455</v>
      </c>
      <c r="O16">
        <v>0</v>
      </c>
      <c r="P16">
        <v>22.426235363195865</v>
      </c>
      <c r="Q16">
        <v>4.5188895846378623</v>
      </c>
      <c r="R16">
        <v>9.0087895024001163</v>
      </c>
      <c r="S16">
        <v>5.677311625965352</v>
      </c>
      <c r="T16">
        <v>0</v>
      </c>
      <c r="U16">
        <v>21.519376307642183</v>
      </c>
      <c r="V16">
        <v>6.3849357388854102</v>
      </c>
      <c r="W16">
        <v>10.733525641297769</v>
      </c>
      <c r="X16">
        <v>30.323477831550306</v>
      </c>
      <c r="Y16">
        <v>0</v>
      </c>
      <c r="Z16">
        <v>2.0209881673972028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2.5154907238572317</v>
      </c>
      <c r="AG16">
        <v>12.940484718012941</v>
      </c>
      <c r="AH16">
        <v>0</v>
      </c>
      <c r="AI16">
        <v>0</v>
      </c>
      <c r="AJ16">
        <v>0</v>
      </c>
      <c r="AK16">
        <v>7.9224171790857847</v>
      </c>
      <c r="AL16">
        <v>0</v>
      </c>
      <c r="AM16">
        <v>1.6460807414944685</v>
      </c>
      <c r="AN16">
        <v>0.87214711991233562</v>
      </c>
      <c r="AO16">
        <v>0</v>
      </c>
      <c r="AP16">
        <v>0.71103701607180114</v>
      </c>
      <c r="AQ16">
        <v>0</v>
      </c>
      <c r="AR16">
        <v>14.979327815487371</v>
      </c>
      <c r="AS16">
        <v>9.7482193988728856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26.148238761226704</v>
      </c>
      <c r="BB16">
        <f t="shared" si="0"/>
        <v>599.4077124642937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9.4030625955083362</v>
      </c>
      <c r="L17">
        <v>388.30290760111268</v>
      </c>
      <c r="M17">
        <v>27.920438091855097</v>
      </c>
      <c r="N17">
        <v>35.980808461277455</v>
      </c>
      <c r="O17">
        <v>0</v>
      </c>
      <c r="P17">
        <v>22.426235363195865</v>
      </c>
      <c r="Q17">
        <v>4.3514103179898234</v>
      </c>
      <c r="R17">
        <v>9.0044369586067123</v>
      </c>
      <c r="S17">
        <v>5.6755661091454099</v>
      </c>
      <c r="T17">
        <v>0</v>
      </c>
      <c r="U17">
        <v>21.519376307642183</v>
      </c>
      <c r="V17">
        <v>6.3849357388854102</v>
      </c>
      <c r="W17">
        <v>10.733525641297769</v>
      </c>
      <c r="X17">
        <v>30.323477831550306</v>
      </c>
      <c r="Y17">
        <v>0</v>
      </c>
      <c r="Z17">
        <v>2.0209881673972028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2.5154907238572317</v>
      </c>
      <c r="AG17">
        <v>12.940484718012941</v>
      </c>
      <c r="AH17">
        <v>0</v>
      </c>
      <c r="AI17">
        <v>0</v>
      </c>
      <c r="AJ17">
        <v>0</v>
      </c>
      <c r="AK17">
        <v>7.9224171790857847</v>
      </c>
      <c r="AL17">
        <v>0</v>
      </c>
      <c r="AM17">
        <v>1.6460807414944685</v>
      </c>
      <c r="AN17">
        <v>0.87214711991233562</v>
      </c>
      <c r="AO17">
        <v>0</v>
      </c>
      <c r="AP17">
        <v>0.71103701607180114</v>
      </c>
      <c r="AQ17">
        <v>0</v>
      </c>
      <c r="AR17">
        <v>14.979327815487371</v>
      </c>
      <c r="AS17">
        <v>9.7482193988728856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26.140983228947174</v>
      </c>
      <c r="BB17">
        <f t="shared" si="0"/>
        <v>599.24139066931184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9.4030625955083362</v>
      </c>
      <c r="L18">
        <v>388.30290760111268</v>
      </c>
      <c r="M18">
        <v>27.920438091855097</v>
      </c>
      <c r="N18">
        <v>35.980808461277455</v>
      </c>
      <c r="O18">
        <v>0</v>
      </c>
      <c r="P18">
        <v>22.426235363195865</v>
      </c>
      <c r="Q18">
        <v>4.3514103179898234</v>
      </c>
      <c r="R18">
        <v>9.0044369586067123</v>
      </c>
      <c r="S18">
        <v>5.6755661091454099</v>
      </c>
      <c r="T18">
        <v>0</v>
      </c>
      <c r="U18">
        <v>21.519376307642183</v>
      </c>
      <c r="V18">
        <v>6.3849357388854102</v>
      </c>
      <c r="W18">
        <v>10.733525641297769</v>
      </c>
      <c r="X18">
        <v>30.323477831550306</v>
      </c>
      <c r="Y18">
        <v>0</v>
      </c>
      <c r="Z18">
        <v>2.0209881673972028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2.5154907238572317</v>
      </c>
      <c r="AG18">
        <v>12.940484718012941</v>
      </c>
      <c r="AH18">
        <v>0</v>
      </c>
      <c r="AI18">
        <v>0</v>
      </c>
      <c r="AJ18">
        <v>0</v>
      </c>
      <c r="AK18">
        <v>7.9224171790857847</v>
      </c>
      <c r="AL18">
        <v>0</v>
      </c>
      <c r="AM18">
        <v>1.6460807414944685</v>
      </c>
      <c r="AN18">
        <v>0.87214711991233562</v>
      </c>
      <c r="AO18">
        <v>0</v>
      </c>
      <c r="AP18">
        <v>0.71103701607180114</v>
      </c>
      <c r="AQ18">
        <v>0</v>
      </c>
      <c r="AR18">
        <v>14.979327815487371</v>
      </c>
      <c r="AS18">
        <v>9.7482193988728856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26.140983228947174</v>
      </c>
      <c r="BB18">
        <f t="shared" si="0"/>
        <v>599.24139066931184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9.4030625955083362</v>
      </c>
      <c r="L19">
        <v>388.30290760111268</v>
      </c>
      <c r="M19">
        <v>27.920438091855097</v>
      </c>
      <c r="N19">
        <v>35.980808461277455</v>
      </c>
      <c r="O19">
        <v>0</v>
      </c>
      <c r="P19">
        <v>22.426235363195865</v>
      </c>
      <c r="Q19">
        <v>4.3514103179898234</v>
      </c>
      <c r="R19">
        <v>9.0044369586067123</v>
      </c>
      <c r="S19">
        <v>5.6755661091454099</v>
      </c>
      <c r="T19">
        <v>0</v>
      </c>
      <c r="U19">
        <v>21.519376307642183</v>
      </c>
      <c r="V19">
        <v>6.3849357388854102</v>
      </c>
      <c r="W19">
        <v>10.733525641297769</v>
      </c>
      <c r="X19">
        <v>30.323477831550306</v>
      </c>
      <c r="Y19">
        <v>0</v>
      </c>
      <c r="Z19">
        <v>2.0209881673972028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2.5154907238572317</v>
      </c>
      <c r="AG19">
        <v>12.940484718012941</v>
      </c>
      <c r="AH19">
        <v>0</v>
      </c>
      <c r="AI19">
        <v>0</v>
      </c>
      <c r="AJ19">
        <v>0</v>
      </c>
      <c r="AK19">
        <v>7.9224171790857847</v>
      </c>
      <c r="AL19">
        <v>0</v>
      </c>
      <c r="AM19">
        <v>1.6460807414944685</v>
      </c>
      <c r="AN19">
        <v>0.87214711991233562</v>
      </c>
      <c r="AO19">
        <v>0</v>
      </c>
      <c r="AP19">
        <v>0.71103701607180114</v>
      </c>
      <c r="AQ19">
        <v>0</v>
      </c>
      <c r="AR19">
        <v>11.57493515925694</v>
      </c>
      <c r="AS19">
        <v>9.7482193988728856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25.998679615916746</v>
      </c>
      <c r="BB19">
        <f t="shared" si="0"/>
        <v>595.97930162611181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9.4030625955083362</v>
      </c>
      <c r="L20">
        <v>388.30290760111268</v>
      </c>
      <c r="M20">
        <v>27.920438091855097</v>
      </c>
      <c r="N20">
        <v>35.980808461277455</v>
      </c>
      <c r="O20">
        <v>0</v>
      </c>
      <c r="P20">
        <v>22.426235363195865</v>
      </c>
      <c r="Q20">
        <v>4.3514103179898234</v>
      </c>
      <c r="R20">
        <v>9.0042646553968382</v>
      </c>
      <c r="S20">
        <v>5.677311625965352</v>
      </c>
      <c r="T20">
        <v>0</v>
      </c>
      <c r="U20">
        <v>21.519376307642183</v>
      </c>
      <c r="V20">
        <v>6.3849357388854102</v>
      </c>
      <c r="W20">
        <v>10.733525641297769</v>
      </c>
      <c r="X20">
        <v>30.323477831550306</v>
      </c>
      <c r="Y20">
        <v>0</v>
      </c>
      <c r="Z20">
        <v>2.0209881673972028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2.5154907238572317</v>
      </c>
      <c r="AG20">
        <v>12.940484718012941</v>
      </c>
      <c r="AH20">
        <v>0</v>
      </c>
      <c r="AI20">
        <v>0</v>
      </c>
      <c r="AJ20">
        <v>0</v>
      </c>
      <c r="AK20">
        <v>7.9224171790857847</v>
      </c>
      <c r="AL20">
        <v>0</v>
      </c>
      <c r="AM20">
        <v>1.6460807414944685</v>
      </c>
      <c r="AN20">
        <v>0.87214711991233562</v>
      </c>
      <c r="AO20">
        <v>0</v>
      </c>
      <c r="AP20">
        <v>0.71103701607180114</v>
      </c>
      <c r="AQ20">
        <v>0</v>
      </c>
      <c r="AR20">
        <v>11.57493515925694</v>
      </c>
      <c r="AS20">
        <v>9.7482193988728856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25.998745376245648</v>
      </c>
      <c r="BB20">
        <f t="shared" si="0"/>
        <v>595.980809079393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9.4030625955083362</v>
      </c>
      <c r="L21">
        <v>388.30290760111268</v>
      </c>
      <c r="M21">
        <v>27.920438091855097</v>
      </c>
      <c r="N21">
        <v>35.980808461277455</v>
      </c>
      <c r="O21">
        <v>0</v>
      </c>
      <c r="P21">
        <v>22.426235363195865</v>
      </c>
      <c r="Q21">
        <v>4.3514103179898234</v>
      </c>
      <c r="R21">
        <v>9.0042646553968382</v>
      </c>
      <c r="S21">
        <v>5.4682415493963461</v>
      </c>
      <c r="T21">
        <v>0</v>
      </c>
      <c r="U21">
        <v>21.519376307642183</v>
      </c>
      <c r="V21">
        <v>6.3849357388854102</v>
      </c>
      <c r="W21">
        <v>10.733525641297769</v>
      </c>
      <c r="X21">
        <v>30.323477831550306</v>
      </c>
      <c r="Y21">
        <v>0</v>
      </c>
      <c r="Z21">
        <v>2.0209881673972028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2.5154907238572317</v>
      </c>
      <c r="AG21">
        <v>12.940484718012941</v>
      </c>
      <c r="AH21">
        <v>0</v>
      </c>
      <c r="AI21">
        <v>0</v>
      </c>
      <c r="AJ21">
        <v>0</v>
      </c>
      <c r="AK21">
        <v>7.9224171790857847</v>
      </c>
      <c r="AL21">
        <v>0</v>
      </c>
      <c r="AM21">
        <v>1.6460807414944685</v>
      </c>
      <c r="AN21">
        <v>0.87214711991233562</v>
      </c>
      <c r="AO21">
        <v>0</v>
      </c>
      <c r="AP21">
        <v>0.71103701607180114</v>
      </c>
      <c r="AQ21">
        <v>0</v>
      </c>
      <c r="AR21">
        <v>11.57493515925694</v>
      </c>
      <c r="AS21">
        <v>9.7482193988728856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25.990006247045063</v>
      </c>
      <c r="BB21">
        <f t="shared" si="0"/>
        <v>595.78047813202465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9.4030625955083362</v>
      </c>
      <c r="L22">
        <v>388.30290760111268</v>
      </c>
      <c r="M22">
        <v>27.920438091855097</v>
      </c>
      <c r="N22">
        <v>35.980808461277455</v>
      </c>
      <c r="O22">
        <v>0</v>
      </c>
      <c r="P22">
        <v>22.426235363195865</v>
      </c>
      <c r="Q22">
        <v>4.3514103179898234</v>
      </c>
      <c r="R22">
        <v>9.0044369586067123</v>
      </c>
      <c r="S22">
        <v>5.4682415493963461</v>
      </c>
      <c r="T22">
        <v>0</v>
      </c>
      <c r="U22">
        <v>21.519376307642183</v>
      </c>
      <c r="V22">
        <v>6.3926291241147215</v>
      </c>
      <c r="W22">
        <v>10.733525641297769</v>
      </c>
      <c r="X22">
        <v>30.327068311373505</v>
      </c>
      <c r="Y22">
        <v>0</v>
      </c>
      <c r="Z22">
        <v>2.0209881673972028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2.5154907238572317</v>
      </c>
      <c r="AG22">
        <v>12.940484718012941</v>
      </c>
      <c r="AH22">
        <v>0</v>
      </c>
      <c r="AI22">
        <v>0</v>
      </c>
      <c r="AJ22">
        <v>0</v>
      </c>
      <c r="AK22">
        <v>7.9224171790857847</v>
      </c>
      <c r="AL22">
        <v>0</v>
      </c>
      <c r="AM22">
        <v>1.6460807414944685</v>
      </c>
      <c r="AN22">
        <v>0.87214711991233562</v>
      </c>
      <c r="AO22">
        <v>0</v>
      </c>
      <c r="AP22">
        <v>0.71103701607180114</v>
      </c>
      <c r="AQ22">
        <v>0</v>
      </c>
      <c r="AR22">
        <v>11.57493515925694</v>
      </c>
      <c r="AS22">
        <v>9.7482193988728856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25.990485114878428</v>
      </c>
      <c r="BB22">
        <f t="shared" si="0"/>
        <v>595.79145543245363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9.403070685873308</v>
      </c>
      <c r="L23">
        <v>388.30159042018136</v>
      </c>
      <c r="M23">
        <v>27.920438091855097</v>
      </c>
      <c r="N23">
        <v>35.980808461277455</v>
      </c>
      <c r="O23">
        <v>0</v>
      </c>
      <c r="P23">
        <v>22.426235363195865</v>
      </c>
      <c r="Q23">
        <v>4.3537382023525213</v>
      </c>
      <c r="R23">
        <v>9.0111784075587185</v>
      </c>
      <c r="S23">
        <v>5.4697397283877995</v>
      </c>
      <c r="T23">
        <v>0</v>
      </c>
      <c r="U23">
        <v>21.519376307642183</v>
      </c>
      <c r="V23">
        <v>6.3926291241147215</v>
      </c>
      <c r="W23">
        <v>10.737352427844272</v>
      </c>
      <c r="X23">
        <v>30.32489744945125</v>
      </c>
      <c r="Y23">
        <v>0</v>
      </c>
      <c r="Z23">
        <v>4.0419763347944055</v>
      </c>
      <c r="AA23">
        <v>1.1693348048424128</v>
      </c>
      <c r="AB23">
        <v>0</v>
      </c>
      <c r="AC23">
        <v>0</v>
      </c>
      <c r="AD23">
        <v>0</v>
      </c>
      <c r="AE23">
        <v>0</v>
      </c>
      <c r="AF23">
        <v>2.5154907238572317</v>
      </c>
      <c r="AG23">
        <v>12.940484718012941</v>
      </c>
      <c r="AH23">
        <v>0</v>
      </c>
      <c r="AI23">
        <v>0</v>
      </c>
      <c r="AJ23">
        <v>0</v>
      </c>
      <c r="AK23">
        <v>7.9224171790857847</v>
      </c>
      <c r="AL23">
        <v>0</v>
      </c>
      <c r="AM23">
        <v>1.6460807414944685</v>
      </c>
      <c r="AN23">
        <v>0.87214711991233562</v>
      </c>
      <c r="AO23">
        <v>0</v>
      </c>
      <c r="AP23">
        <v>0.71103701607180114</v>
      </c>
      <c r="AQ23">
        <v>0</v>
      </c>
      <c r="AR23">
        <v>14.979327815487371</v>
      </c>
      <c r="AS23">
        <v>9.7482193988728856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26.266600447826516</v>
      </c>
      <c r="BB23">
        <f t="shared" si="0"/>
        <v>602.12097007433965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9.403029966077721</v>
      </c>
      <c r="L24">
        <v>388.30159042018136</v>
      </c>
      <c r="M24">
        <v>27.920438091855097</v>
      </c>
      <c r="N24">
        <v>35.980808461277455</v>
      </c>
      <c r="O24">
        <v>0</v>
      </c>
      <c r="P24">
        <v>22.426235363195865</v>
      </c>
      <c r="Q24">
        <v>4.3537382023525213</v>
      </c>
      <c r="R24">
        <v>9.0111784075587185</v>
      </c>
      <c r="S24">
        <v>5.4697397283877995</v>
      </c>
      <c r="T24">
        <v>0</v>
      </c>
      <c r="U24">
        <v>21.519376307642183</v>
      </c>
      <c r="V24">
        <v>6.3926291241147215</v>
      </c>
      <c r="W24">
        <v>10.737352427844272</v>
      </c>
      <c r="X24">
        <v>30.32489744945125</v>
      </c>
      <c r="Y24">
        <v>0</v>
      </c>
      <c r="Z24">
        <v>4.0419763347944055</v>
      </c>
      <c r="AA24">
        <v>4.3119222329367561</v>
      </c>
      <c r="AB24">
        <v>1.0410918018159048</v>
      </c>
      <c r="AC24">
        <v>0</v>
      </c>
      <c r="AD24">
        <v>0</v>
      </c>
      <c r="AE24">
        <v>0</v>
      </c>
      <c r="AF24">
        <v>2.5154907238572317</v>
      </c>
      <c r="AG24">
        <v>12.940484718012941</v>
      </c>
      <c r="AH24">
        <v>4.4263474379044032</v>
      </c>
      <c r="AI24">
        <v>0</v>
      </c>
      <c r="AJ24">
        <v>0</v>
      </c>
      <c r="AK24">
        <v>7.9224171790857847</v>
      </c>
      <c r="AL24">
        <v>0</v>
      </c>
      <c r="AM24">
        <v>1.6460807414944685</v>
      </c>
      <c r="AN24">
        <v>0.87214711991233562</v>
      </c>
      <c r="AO24">
        <v>0</v>
      </c>
      <c r="AP24">
        <v>0.71103701607180114</v>
      </c>
      <c r="AQ24">
        <v>4.3797879496973486</v>
      </c>
      <c r="AR24">
        <v>14.979327815487371</v>
      </c>
      <c r="AS24">
        <v>9.7482193988728856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26.809572996751076</v>
      </c>
      <c r="BB24">
        <f t="shared" si="0"/>
        <v>614.5677714231316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9.392841540613043</v>
      </c>
      <c r="L25">
        <v>388.30159042018136</v>
      </c>
      <c r="M25">
        <v>27.920438091855097</v>
      </c>
      <c r="N25">
        <v>35.980808461277455</v>
      </c>
      <c r="O25">
        <v>0</v>
      </c>
      <c r="P25">
        <v>22.426235363195865</v>
      </c>
      <c r="Q25">
        <v>4.3537382023525213</v>
      </c>
      <c r="R25">
        <v>9.0035142164377078</v>
      </c>
      <c r="S25">
        <v>5.4703276300460031</v>
      </c>
      <c r="T25">
        <v>0</v>
      </c>
      <c r="U25">
        <v>21.519376307642183</v>
      </c>
      <c r="V25">
        <v>6.3926291241147215</v>
      </c>
      <c r="W25">
        <v>10.737352427844272</v>
      </c>
      <c r="X25">
        <v>30.32489744945125</v>
      </c>
      <c r="Y25">
        <v>0</v>
      </c>
      <c r="Z25">
        <v>4.0419763347944055</v>
      </c>
      <c r="AA25">
        <v>5.4812570377791685</v>
      </c>
      <c r="AB25">
        <v>4.0810797260488423</v>
      </c>
      <c r="AC25">
        <v>0</v>
      </c>
      <c r="AD25">
        <v>0</v>
      </c>
      <c r="AE25">
        <v>0</v>
      </c>
      <c r="AF25">
        <v>2.5154907238572317</v>
      </c>
      <c r="AG25">
        <v>12.940484718012941</v>
      </c>
      <c r="AH25">
        <v>11.80359358589021</v>
      </c>
      <c r="AI25">
        <v>0</v>
      </c>
      <c r="AJ25">
        <v>0</v>
      </c>
      <c r="AK25">
        <v>7.9224171790857847</v>
      </c>
      <c r="AL25">
        <v>0</v>
      </c>
      <c r="AM25">
        <v>3.292161482988937</v>
      </c>
      <c r="AN25">
        <v>0.87214711991233562</v>
      </c>
      <c r="AO25">
        <v>0</v>
      </c>
      <c r="AP25">
        <v>0.71103701607180114</v>
      </c>
      <c r="AQ25">
        <v>13.139364159465664</v>
      </c>
      <c r="AR25">
        <v>14.979327815487371</v>
      </c>
      <c r="AS25">
        <v>9.7482193988728856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27.72812637129103</v>
      </c>
      <c r="BB25">
        <f t="shared" si="0"/>
        <v>635.62417916198808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9.3927969678107068</v>
      </c>
      <c r="L26">
        <v>388.30159042018136</v>
      </c>
      <c r="M26">
        <v>27.920438091855097</v>
      </c>
      <c r="N26">
        <v>35.980808461277455</v>
      </c>
      <c r="O26">
        <v>0</v>
      </c>
      <c r="P26">
        <v>22.426235363195865</v>
      </c>
      <c r="Q26">
        <v>4.3537382023525213</v>
      </c>
      <c r="R26">
        <v>9.0035142164377078</v>
      </c>
      <c r="S26">
        <v>5.4703276300460031</v>
      </c>
      <c r="T26">
        <v>0</v>
      </c>
      <c r="U26">
        <v>21.519376307642183</v>
      </c>
      <c r="V26">
        <v>6.3926291241147215</v>
      </c>
      <c r="W26">
        <v>10.737352427844272</v>
      </c>
      <c r="X26">
        <v>30.32489744945125</v>
      </c>
      <c r="Y26">
        <v>0</v>
      </c>
      <c r="Z26">
        <v>4.0419763347944055</v>
      </c>
      <c r="AA26">
        <v>7.8077462199958259</v>
      </c>
      <c r="AB26">
        <v>4.0810797260488423</v>
      </c>
      <c r="AC26">
        <v>3.0215994725527029</v>
      </c>
      <c r="AD26">
        <v>0</v>
      </c>
      <c r="AE26">
        <v>0</v>
      </c>
      <c r="AF26">
        <v>2.5154907238572317</v>
      </c>
      <c r="AG26">
        <v>12.940484718012941</v>
      </c>
      <c r="AH26">
        <v>13.279042940930911</v>
      </c>
      <c r="AI26">
        <v>0</v>
      </c>
      <c r="AJ26">
        <v>0</v>
      </c>
      <c r="AK26">
        <v>7.9224171790857847</v>
      </c>
      <c r="AL26">
        <v>0</v>
      </c>
      <c r="AM26">
        <v>4.9282659016906702</v>
      </c>
      <c r="AN26">
        <v>0.87214711991233562</v>
      </c>
      <c r="AO26">
        <v>0</v>
      </c>
      <c r="AP26">
        <v>0.71103701607180114</v>
      </c>
      <c r="AQ26">
        <v>17.519152109163009</v>
      </c>
      <c r="AR26">
        <v>14.979327815487371</v>
      </c>
      <c r="AS26">
        <v>9.7482193988728856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28.264812697957044</v>
      </c>
      <c r="BB26">
        <f t="shared" si="0"/>
        <v>647.92687864072877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9.3927969678107068</v>
      </c>
      <c r="L27">
        <v>388.30159042018136</v>
      </c>
      <c r="M27">
        <v>27.920438091855097</v>
      </c>
      <c r="N27">
        <v>35.980808461277455</v>
      </c>
      <c r="O27">
        <v>0</v>
      </c>
      <c r="P27">
        <v>22.426235363195865</v>
      </c>
      <c r="Q27">
        <v>4.3528045682119361</v>
      </c>
      <c r="R27">
        <v>9.0043876457705228</v>
      </c>
      <c r="S27">
        <v>5.4696264782320689</v>
      </c>
      <c r="T27">
        <v>0</v>
      </c>
      <c r="U27">
        <v>21.519376307642183</v>
      </c>
      <c r="V27">
        <v>6.3926291241147215</v>
      </c>
      <c r="W27">
        <v>10.737352427844272</v>
      </c>
      <c r="X27">
        <v>30.32489744945125</v>
      </c>
      <c r="Y27">
        <v>0</v>
      </c>
      <c r="Z27">
        <v>4.0419763347944055</v>
      </c>
      <c r="AA27">
        <v>8.6647713041118752</v>
      </c>
      <c r="AB27">
        <v>4.0810797260488423</v>
      </c>
      <c r="AC27">
        <v>3.0215994725527029</v>
      </c>
      <c r="AD27">
        <v>2.8441603005635563</v>
      </c>
      <c r="AE27">
        <v>0</v>
      </c>
      <c r="AF27">
        <v>2.5154907238572317</v>
      </c>
      <c r="AG27">
        <v>12.940484718012941</v>
      </c>
      <c r="AH27">
        <v>17.705390378835315</v>
      </c>
      <c r="AI27">
        <v>0</v>
      </c>
      <c r="AJ27">
        <v>0</v>
      </c>
      <c r="AK27">
        <v>7.9224171790857847</v>
      </c>
      <c r="AL27">
        <v>0</v>
      </c>
      <c r="AM27">
        <v>4.9282659016906702</v>
      </c>
      <c r="AN27">
        <v>0.87214711991233562</v>
      </c>
      <c r="AO27">
        <v>0</v>
      </c>
      <c r="AP27">
        <v>0.71103701607180114</v>
      </c>
      <c r="AQ27">
        <v>17.519152109163009</v>
      </c>
      <c r="AR27">
        <v>11.983461996242957</v>
      </c>
      <c r="AS27">
        <v>9.8361610477979529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28.482960514914915</v>
      </c>
      <c r="BB27">
        <f t="shared" si="0"/>
        <v>652.92757811941385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9.3927969678107068</v>
      </c>
      <c r="L28">
        <v>388.30159042018136</v>
      </c>
      <c r="M28">
        <v>27.920438091855097</v>
      </c>
      <c r="N28">
        <v>35.980808461277455</v>
      </c>
      <c r="O28">
        <v>0</v>
      </c>
      <c r="P28">
        <v>22.426235363195865</v>
      </c>
      <c r="Q28">
        <v>4.35075354203543</v>
      </c>
      <c r="R28">
        <v>9.0043876457705228</v>
      </c>
      <c r="S28">
        <v>5.4696264782320689</v>
      </c>
      <c r="T28">
        <v>0</v>
      </c>
      <c r="U28">
        <v>21.519376307642183</v>
      </c>
      <c r="V28">
        <v>6.3926291241147215</v>
      </c>
      <c r="W28">
        <v>10.737352427844272</v>
      </c>
      <c r="X28">
        <v>30.32489744945125</v>
      </c>
      <c r="Y28">
        <v>0</v>
      </c>
      <c r="Z28">
        <v>4.0419763347944055</v>
      </c>
      <c r="AA28">
        <v>8.6647713041118752</v>
      </c>
      <c r="AB28">
        <v>8.2038033484658737</v>
      </c>
      <c r="AC28">
        <v>6.0491630315174287</v>
      </c>
      <c r="AD28">
        <v>5.6883206011271126</v>
      </c>
      <c r="AE28">
        <v>0</v>
      </c>
      <c r="AF28">
        <v>5.0309811342099771</v>
      </c>
      <c r="AG28">
        <v>12.940484718012941</v>
      </c>
      <c r="AH28">
        <v>29.154876295136713</v>
      </c>
      <c r="AI28">
        <v>0</v>
      </c>
      <c r="AJ28">
        <v>0</v>
      </c>
      <c r="AK28">
        <v>7.9224171790857847</v>
      </c>
      <c r="AL28">
        <v>0</v>
      </c>
      <c r="AM28">
        <v>4.9282659016906702</v>
      </c>
      <c r="AN28">
        <v>0.87214711991233562</v>
      </c>
      <c r="AO28">
        <v>0</v>
      </c>
      <c r="AP28">
        <v>0.71103701607180114</v>
      </c>
      <c r="AQ28">
        <v>17.519152109163009</v>
      </c>
      <c r="AR28">
        <v>11.983461996242957</v>
      </c>
      <c r="AS28">
        <v>9.8361610477979529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29.484378697220194</v>
      </c>
      <c r="BB28">
        <f t="shared" si="0"/>
        <v>675.88353271953133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9.3927969678107068</v>
      </c>
      <c r="L29">
        <v>388.30159042018136</v>
      </c>
      <c r="M29">
        <v>27.920438091855097</v>
      </c>
      <c r="N29">
        <v>35.980808461277455</v>
      </c>
      <c r="O29">
        <v>0</v>
      </c>
      <c r="P29">
        <v>22.426235363195865</v>
      </c>
      <c r="Q29">
        <v>4.3530958333761047</v>
      </c>
      <c r="R29">
        <v>9.0043876457705228</v>
      </c>
      <c r="S29">
        <v>5.4696264782320689</v>
      </c>
      <c r="T29">
        <v>0</v>
      </c>
      <c r="U29">
        <v>21.519376307642183</v>
      </c>
      <c r="V29">
        <v>6.3926291241147215</v>
      </c>
      <c r="W29">
        <v>10.737352427844272</v>
      </c>
      <c r="X29">
        <v>30.32489744945125</v>
      </c>
      <c r="Y29">
        <v>0</v>
      </c>
      <c r="Z29">
        <v>4.0419763347944055</v>
      </c>
      <c r="AA29">
        <v>8.6647713041118752</v>
      </c>
      <c r="AB29">
        <v>12.343184342517219</v>
      </c>
      <c r="AC29">
        <v>6.0491630315174287</v>
      </c>
      <c r="AD29">
        <v>8.5324809016906702</v>
      </c>
      <c r="AE29">
        <v>0</v>
      </c>
      <c r="AF29">
        <v>7.5464718580672079</v>
      </c>
      <c r="AG29">
        <v>12.940484718012941</v>
      </c>
      <c r="AH29">
        <v>36.443595055312045</v>
      </c>
      <c r="AI29">
        <v>0</v>
      </c>
      <c r="AJ29">
        <v>0</v>
      </c>
      <c r="AK29">
        <v>7.9224171790857847</v>
      </c>
      <c r="AL29">
        <v>0</v>
      </c>
      <c r="AM29">
        <v>4.9282659016906702</v>
      </c>
      <c r="AN29">
        <v>0.87214711991233562</v>
      </c>
      <c r="AO29">
        <v>0</v>
      </c>
      <c r="AP29">
        <v>0.71103701607180114</v>
      </c>
      <c r="AQ29">
        <v>17.519152109163009</v>
      </c>
      <c r="AR29">
        <v>12.255813434356082</v>
      </c>
      <c r="AS29">
        <v>9.8361610477979529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30.197588877658823</v>
      </c>
      <c r="BB29">
        <f t="shared" si="0"/>
        <v>692.23276704719422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9.3927969678107068</v>
      </c>
      <c r="L30">
        <v>388.30159042018136</v>
      </c>
      <c r="M30">
        <v>27.920438091855097</v>
      </c>
      <c r="N30">
        <v>35.980808461277455</v>
      </c>
      <c r="O30">
        <v>0</v>
      </c>
      <c r="P30">
        <v>22.426235363195865</v>
      </c>
      <c r="Q30">
        <v>4.3530958333761047</v>
      </c>
      <c r="R30">
        <v>9.0043876457705228</v>
      </c>
      <c r="S30">
        <v>5.4696264782320689</v>
      </c>
      <c r="T30">
        <v>0</v>
      </c>
      <c r="U30">
        <v>21.519376307642183</v>
      </c>
      <c r="V30">
        <v>6.3926291241147215</v>
      </c>
      <c r="W30">
        <v>10.737352427844272</v>
      </c>
      <c r="X30">
        <v>30.32489744945125</v>
      </c>
      <c r="Y30">
        <v>0</v>
      </c>
      <c r="Z30">
        <v>4.0419763347944055</v>
      </c>
      <c r="AA30">
        <v>8.6647713041118752</v>
      </c>
      <c r="AB30">
        <v>12.343184342517219</v>
      </c>
      <c r="AC30">
        <v>6.0491630315174287</v>
      </c>
      <c r="AD30">
        <v>8.5324809016906702</v>
      </c>
      <c r="AE30">
        <v>0</v>
      </c>
      <c r="AF30">
        <v>7.5464718580672079</v>
      </c>
      <c r="AG30">
        <v>12.940484718012941</v>
      </c>
      <c r="AH30">
        <v>36.443595055312045</v>
      </c>
      <c r="AI30">
        <v>0</v>
      </c>
      <c r="AJ30">
        <v>0</v>
      </c>
      <c r="AK30">
        <v>7.9224171790857847</v>
      </c>
      <c r="AL30">
        <v>0</v>
      </c>
      <c r="AM30">
        <v>4.9282659016906702</v>
      </c>
      <c r="AN30">
        <v>0.87214711991233562</v>
      </c>
      <c r="AO30">
        <v>0</v>
      </c>
      <c r="AP30">
        <v>0.71103701607180114</v>
      </c>
      <c r="AQ30">
        <v>17.519152109163009</v>
      </c>
      <c r="AR30">
        <v>12.255813434356082</v>
      </c>
      <c r="AS30">
        <v>9.8361610477979529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30.197588877658823</v>
      </c>
      <c r="BB30">
        <f t="shared" si="0"/>
        <v>692.23276704719422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9.3927969678107068</v>
      </c>
      <c r="L31">
        <v>388.30159042018136</v>
      </c>
      <c r="M31">
        <v>27.920438091855097</v>
      </c>
      <c r="N31">
        <v>35.980808461277455</v>
      </c>
      <c r="O31">
        <v>0</v>
      </c>
      <c r="P31">
        <v>22.426235363195865</v>
      </c>
      <c r="Q31">
        <v>4.3530958333761047</v>
      </c>
      <c r="R31">
        <v>9.0043876457705228</v>
      </c>
      <c r="S31">
        <v>5.4696264782320689</v>
      </c>
      <c r="T31">
        <v>0</v>
      </c>
      <c r="U31">
        <v>21.519376307642183</v>
      </c>
      <c r="V31">
        <v>6.3926291241147215</v>
      </c>
      <c r="W31">
        <v>10.737352427844272</v>
      </c>
      <c r="X31">
        <v>30.32489744945125</v>
      </c>
      <c r="Y31">
        <v>0</v>
      </c>
      <c r="Z31">
        <v>4.0419763347944055</v>
      </c>
      <c r="AA31">
        <v>8.6647713041118752</v>
      </c>
      <c r="AB31">
        <v>12.343184342517219</v>
      </c>
      <c r="AC31">
        <v>6.0491630315174287</v>
      </c>
      <c r="AD31">
        <v>8.5324809016906702</v>
      </c>
      <c r="AE31">
        <v>0</v>
      </c>
      <c r="AF31">
        <v>7.5464718580672079</v>
      </c>
      <c r="AG31">
        <v>12.940484718012941</v>
      </c>
      <c r="AH31">
        <v>36.443595055312045</v>
      </c>
      <c r="AI31">
        <v>0</v>
      </c>
      <c r="AJ31">
        <v>0</v>
      </c>
      <c r="AK31">
        <v>7.9224171790857847</v>
      </c>
      <c r="AL31">
        <v>0</v>
      </c>
      <c r="AM31">
        <v>4.9282659016906702</v>
      </c>
      <c r="AN31">
        <v>0.87214711991233562</v>
      </c>
      <c r="AO31">
        <v>0</v>
      </c>
      <c r="AP31">
        <v>0.71103701607180114</v>
      </c>
      <c r="AQ31">
        <v>17.519152109163009</v>
      </c>
      <c r="AR31">
        <v>14.979327815487371</v>
      </c>
      <c r="AS31">
        <v>9.8361610477979529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30.311431778790116</v>
      </c>
      <c r="BB31">
        <f t="shared" si="0"/>
        <v>694.84243852719419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9.3927969678107068</v>
      </c>
      <c r="L32">
        <v>388.30159042018136</v>
      </c>
      <c r="M32">
        <v>27.920438091855097</v>
      </c>
      <c r="N32">
        <v>35.980808461277455</v>
      </c>
      <c r="O32">
        <v>0</v>
      </c>
      <c r="P32">
        <v>22.426235363195865</v>
      </c>
      <c r="Q32">
        <v>4.3530958333761047</v>
      </c>
      <c r="R32">
        <v>9.0043876457705228</v>
      </c>
      <c r="S32">
        <v>5.4696264782320689</v>
      </c>
      <c r="T32">
        <v>0</v>
      </c>
      <c r="U32">
        <v>21.519376307642183</v>
      </c>
      <c r="V32">
        <v>6.3926291241147215</v>
      </c>
      <c r="W32">
        <v>10.737352427844272</v>
      </c>
      <c r="X32">
        <v>30.32489744945125</v>
      </c>
      <c r="Y32">
        <v>0</v>
      </c>
      <c r="Z32">
        <v>4.0419763347944055</v>
      </c>
      <c r="AA32">
        <v>8.6647713041118752</v>
      </c>
      <c r="AB32">
        <v>12.343184342517219</v>
      </c>
      <c r="AC32">
        <v>6.0491630315174287</v>
      </c>
      <c r="AD32">
        <v>8.5324809016906702</v>
      </c>
      <c r="AE32">
        <v>0</v>
      </c>
      <c r="AF32">
        <v>7.5464718580672079</v>
      </c>
      <c r="AG32">
        <v>12.940484718012941</v>
      </c>
      <c r="AH32">
        <v>36.443595055312045</v>
      </c>
      <c r="AI32">
        <v>0</v>
      </c>
      <c r="AJ32">
        <v>0</v>
      </c>
      <c r="AK32">
        <v>7.9224171790857847</v>
      </c>
      <c r="AL32">
        <v>0</v>
      </c>
      <c r="AM32">
        <v>4.9282659016906702</v>
      </c>
      <c r="AN32">
        <v>0.87214711991233562</v>
      </c>
      <c r="AO32">
        <v>0</v>
      </c>
      <c r="AP32">
        <v>0.71103701607180114</v>
      </c>
      <c r="AQ32">
        <v>17.519152109163009</v>
      </c>
      <c r="AR32">
        <v>14.979327815487371</v>
      </c>
      <c r="AS32">
        <v>9.8361610477979529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30.311431778790116</v>
      </c>
      <c r="BB32">
        <f t="shared" si="0"/>
        <v>694.84243852719419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9.3927969678107068</v>
      </c>
      <c r="L33">
        <v>388.30159042018136</v>
      </c>
      <c r="M33">
        <v>27.920438091855097</v>
      </c>
      <c r="N33">
        <v>35.980808461277455</v>
      </c>
      <c r="O33">
        <v>0</v>
      </c>
      <c r="P33">
        <v>22.426235363195865</v>
      </c>
      <c r="Q33">
        <v>4.3530958333761047</v>
      </c>
      <c r="R33">
        <v>9.0043876457705228</v>
      </c>
      <c r="S33">
        <v>5.4696264782320689</v>
      </c>
      <c r="T33">
        <v>0</v>
      </c>
      <c r="U33">
        <v>21.519376307642183</v>
      </c>
      <c r="V33">
        <v>6.3926291241147215</v>
      </c>
      <c r="W33">
        <v>10.737352427844272</v>
      </c>
      <c r="X33">
        <v>30.32489744945125</v>
      </c>
      <c r="Y33">
        <v>0</v>
      </c>
      <c r="Z33">
        <v>4.0419763347944055</v>
      </c>
      <c r="AA33">
        <v>8.6647713041118752</v>
      </c>
      <c r="AB33">
        <v>12.343184342517219</v>
      </c>
      <c r="AC33">
        <v>6.0491630315174287</v>
      </c>
      <c r="AD33">
        <v>8.5324809016906702</v>
      </c>
      <c r="AE33">
        <v>0</v>
      </c>
      <c r="AF33">
        <v>7.5464718580672079</v>
      </c>
      <c r="AG33">
        <v>12.940484718012941</v>
      </c>
      <c r="AH33">
        <v>36.443595055312045</v>
      </c>
      <c r="AI33">
        <v>0</v>
      </c>
      <c r="AJ33">
        <v>0</v>
      </c>
      <c r="AK33">
        <v>7.9224171790857847</v>
      </c>
      <c r="AL33">
        <v>0</v>
      </c>
      <c r="AM33">
        <v>4.9282659016906702</v>
      </c>
      <c r="AN33">
        <v>0.87214711991233562</v>
      </c>
      <c r="AO33">
        <v>0</v>
      </c>
      <c r="AP33">
        <v>0.71103701607180114</v>
      </c>
      <c r="AQ33">
        <v>17.519152109163009</v>
      </c>
      <c r="AR33">
        <v>14.298449220204551</v>
      </c>
      <c r="AS33">
        <v>9.8361610477979529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30.282971053507289</v>
      </c>
      <c r="BB33">
        <f t="shared" si="0"/>
        <v>694.19002065719428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9.3927969678107068</v>
      </c>
      <c r="L34">
        <v>388.30159042018136</v>
      </c>
      <c r="M34">
        <v>27.920438091855097</v>
      </c>
      <c r="N34">
        <v>35.980808461277455</v>
      </c>
      <c r="O34">
        <v>0</v>
      </c>
      <c r="P34">
        <v>22.426235363195865</v>
      </c>
      <c r="Q34">
        <v>4.3530958333761047</v>
      </c>
      <c r="R34">
        <v>9.0043876457705228</v>
      </c>
      <c r="S34">
        <v>5.4696264782320689</v>
      </c>
      <c r="T34">
        <v>0</v>
      </c>
      <c r="U34">
        <v>21.519376307642183</v>
      </c>
      <c r="V34">
        <v>6.3926291241147215</v>
      </c>
      <c r="W34">
        <v>10.737352427844272</v>
      </c>
      <c r="X34">
        <v>30.32489744945125</v>
      </c>
      <c r="Y34">
        <v>0</v>
      </c>
      <c r="Z34">
        <v>4.0419763347944055</v>
      </c>
      <c r="AA34">
        <v>8.6647713041118752</v>
      </c>
      <c r="AB34">
        <v>12.343184342517219</v>
      </c>
      <c r="AC34">
        <v>6.0491630315174287</v>
      </c>
      <c r="AD34">
        <v>8.5324809016906702</v>
      </c>
      <c r="AE34">
        <v>0</v>
      </c>
      <c r="AF34">
        <v>7.5464718580672079</v>
      </c>
      <c r="AG34">
        <v>12.940484718012941</v>
      </c>
      <c r="AH34">
        <v>30.984433319766229</v>
      </c>
      <c r="AI34">
        <v>0</v>
      </c>
      <c r="AJ34">
        <v>0</v>
      </c>
      <c r="AK34">
        <v>7.9224171790857847</v>
      </c>
      <c r="AL34">
        <v>0</v>
      </c>
      <c r="AM34">
        <v>4.9282659016906702</v>
      </c>
      <c r="AN34">
        <v>0.87214711991233562</v>
      </c>
      <c r="AO34">
        <v>0</v>
      </c>
      <c r="AP34">
        <v>0.71103701607180114</v>
      </c>
      <c r="AQ34">
        <v>17.519152109163009</v>
      </c>
      <c r="AR34">
        <v>14.298449220204551</v>
      </c>
      <c r="AS34">
        <v>9.8361610477979529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30.054778092961477</v>
      </c>
      <c r="BB34">
        <f t="shared" si="0"/>
        <v>688.95905188219433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9.3927969678107068</v>
      </c>
      <c r="L35">
        <v>388.30159042018136</v>
      </c>
      <c r="M35">
        <v>27.920438091855097</v>
      </c>
      <c r="N35">
        <v>35.980808461277455</v>
      </c>
      <c r="O35">
        <v>0</v>
      </c>
      <c r="P35">
        <v>22.426235363195865</v>
      </c>
      <c r="Q35">
        <v>4.3530958333761047</v>
      </c>
      <c r="R35">
        <v>9.0043876457705228</v>
      </c>
      <c r="S35">
        <v>5.4696264782320689</v>
      </c>
      <c r="T35">
        <v>0</v>
      </c>
      <c r="U35">
        <v>21.519376307642183</v>
      </c>
      <c r="V35">
        <v>6.3926291241147215</v>
      </c>
      <c r="W35">
        <v>10.737352427844272</v>
      </c>
      <c r="X35">
        <v>30.32489744945125</v>
      </c>
      <c r="Y35">
        <v>0</v>
      </c>
      <c r="Z35">
        <v>4.0419763347944055</v>
      </c>
      <c r="AA35">
        <v>8.6647713041118752</v>
      </c>
      <c r="AB35">
        <v>12.343184342517219</v>
      </c>
      <c r="AC35">
        <v>6.0491630315174287</v>
      </c>
      <c r="AD35">
        <v>5.6883206011271126</v>
      </c>
      <c r="AE35">
        <v>0</v>
      </c>
      <c r="AF35">
        <v>7.5464718580672079</v>
      </c>
      <c r="AG35">
        <v>12.940484718012941</v>
      </c>
      <c r="AH35">
        <v>26.558085568252977</v>
      </c>
      <c r="AI35">
        <v>0</v>
      </c>
      <c r="AJ35">
        <v>0</v>
      </c>
      <c r="AK35">
        <v>7.9224171790857847</v>
      </c>
      <c r="AL35">
        <v>0</v>
      </c>
      <c r="AM35">
        <v>4.9282659016906702</v>
      </c>
      <c r="AN35">
        <v>0.87214711991233562</v>
      </c>
      <c r="AO35">
        <v>0</v>
      </c>
      <c r="AP35">
        <v>0.71103701607180114</v>
      </c>
      <c r="AQ35">
        <v>17.519152109163009</v>
      </c>
      <c r="AR35">
        <v>14.638888357754121</v>
      </c>
      <c r="AS35">
        <v>9.8361610477979529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29.765101212334244</v>
      </c>
      <c r="BB35">
        <f t="shared" si="0"/>
        <v>682.31865984829426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9.3927969678107068</v>
      </c>
      <c r="L36">
        <v>388.30159042018136</v>
      </c>
      <c r="M36">
        <v>27.920438091855097</v>
      </c>
      <c r="N36">
        <v>35.980808461277455</v>
      </c>
      <c r="O36">
        <v>0</v>
      </c>
      <c r="P36">
        <v>22.426235363195865</v>
      </c>
      <c r="Q36">
        <v>4.3530958333761047</v>
      </c>
      <c r="R36">
        <v>9.0043876457705228</v>
      </c>
      <c r="S36">
        <v>5.4696264782320689</v>
      </c>
      <c r="T36">
        <v>0</v>
      </c>
      <c r="U36">
        <v>21.519376307642183</v>
      </c>
      <c r="V36">
        <v>6.3926291241147215</v>
      </c>
      <c r="W36">
        <v>10.737352427844272</v>
      </c>
      <c r="X36">
        <v>30.32489744945125</v>
      </c>
      <c r="Y36">
        <v>0</v>
      </c>
      <c r="Z36">
        <v>4.0419763347944055</v>
      </c>
      <c r="AA36">
        <v>5.4812570377791685</v>
      </c>
      <c r="AB36">
        <v>8.2287895616781466</v>
      </c>
      <c r="AC36">
        <v>6.0471750027134208</v>
      </c>
      <c r="AD36">
        <v>2.8441603005635563</v>
      </c>
      <c r="AE36">
        <v>0</v>
      </c>
      <c r="AF36">
        <v>5.0309811342099771</v>
      </c>
      <c r="AG36">
        <v>12.940484718012941</v>
      </c>
      <c r="AH36">
        <v>23.607187171780421</v>
      </c>
      <c r="AI36">
        <v>0</v>
      </c>
      <c r="AJ36">
        <v>0</v>
      </c>
      <c r="AK36">
        <v>7.9224171790857847</v>
      </c>
      <c r="AL36">
        <v>0</v>
      </c>
      <c r="AM36">
        <v>4.9282659016906702</v>
      </c>
      <c r="AN36">
        <v>0.87214711991233562</v>
      </c>
      <c r="AO36">
        <v>0</v>
      </c>
      <c r="AP36">
        <v>0.71103701607180114</v>
      </c>
      <c r="AQ36">
        <v>17.519152109163009</v>
      </c>
      <c r="AR36">
        <v>14.638888357754121</v>
      </c>
      <c r="AS36">
        <v>9.8361610477979529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29.112584548765106</v>
      </c>
      <c r="BB36">
        <f t="shared" si="0"/>
        <v>667.36073001499415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9.3927969678107068</v>
      </c>
      <c r="L37">
        <v>388.30159042018136</v>
      </c>
      <c r="M37">
        <v>27.920438091855097</v>
      </c>
      <c r="N37">
        <v>35.980808461277455</v>
      </c>
      <c r="O37">
        <v>0</v>
      </c>
      <c r="P37">
        <v>22.426235363195865</v>
      </c>
      <c r="Q37">
        <v>4.3530958333761047</v>
      </c>
      <c r="R37">
        <v>9.0043876457705228</v>
      </c>
      <c r="S37">
        <v>5.4696264782320689</v>
      </c>
      <c r="T37">
        <v>0</v>
      </c>
      <c r="U37">
        <v>21.519376307642183</v>
      </c>
      <c r="V37">
        <v>6.3926291241147215</v>
      </c>
      <c r="W37">
        <v>10.737352427844272</v>
      </c>
      <c r="X37">
        <v>30.32489744945125</v>
      </c>
      <c r="Y37">
        <v>0</v>
      </c>
      <c r="Z37">
        <v>4.0419763347944055</v>
      </c>
      <c r="AA37">
        <v>4.3119222329367561</v>
      </c>
      <c r="AB37">
        <v>8.2287895616781466</v>
      </c>
      <c r="AC37">
        <v>3.0215994725527029</v>
      </c>
      <c r="AD37">
        <v>2.8441603005635563</v>
      </c>
      <c r="AE37">
        <v>0</v>
      </c>
      <c r="AF37">
        <v>2.5154907238572317</v>
      </c>
      <c r="AG37">
        <v>12.940484718012941</v>
      </c>
      <c r="AH37">
        <v>17.705390378835315</v>
      </c>
      <c r="AI37">
        <v>0</v>
      </c>
      <c r="AJ37">
        <v>0</v>
      </c>
      <c r="AK37">
        <v>7.9224171790857847</v>
      </c>
      <c r="AL37">
        <v>0</v>
      </c>
      <c r="AM37">
        <v>4.9282659016906702</v>
      </c>
      <c r="AN37">
        <v>0.87214711991233562</v>
      </c>
      <c r="AO37">
        <v>0</v>
      </c>
      <c r="AP37">
        <v>0.71103701607180114</v>
      </c>
      <c r="AQ37">
        <v>17.519152109163009</v>
      </c>
      <c r="AR37">
        <v>14.638888357754121</v>
      </c>
      <c r="AS37">
        <v>9.8361610477979529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28.585394691664128</v>
      </c>
      <c r="BB37">
        <f t="shared" si="0"/>
        <v>655.27572233379431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9.3927969678107068</v>
      </c>
      <c r="L38">
        <v>388.30159042018136</v>
      </c>
      <c r="M38">
        <v>27.920438091855097</v>
      </c>
      <c r="N38">
        <v>35.980808461277455</v>
      </c>
      <c r="O38">
        <v>0</v>
      </c>
      <c r="P38">
        <v>22.426235363195865</v>
      </c>
      <c r="Q38">
        <v>4.3530958333761047</v>
      </c>
      <c r="R38">
        <v>9.0043876457705228</v>
      </c>
      <c r="S38">
        <v>5.4696264782320689</v>
      </c>
      <c r="T38">
        <v>0</v>
      </c>
      <c r="U38">
        <v>21.519376307642183</v>
      </c>
      <c r="V38">
        <v>6.3926291241147215</v>
      </c>
      <c r="W38">
        <v>10.737352427844272</v>
      </c>
      <c r="X38">
        <v>30.32489744945125</v>
      </c>
      <c r="Y38">
        <v>0</v>
      </c>
      <c r="Z38">
        <v>4.0419763347944055</v>
      </c>
      <c r="AA38">
        <v>4.3119222329367561</v>
      </c>
      <c r="AB38">
        <v>4.0810797260488423</v>
      </c>
      <c r="AC38">
        <v>3.0215994725527029</v>
      </c>
      <c r="AD38">
        <v>0</v>
      </c>
      <c r="AE38">
        <v>0</v>
      </c>
      <c r="AF38">
        <v>2.5154907238572317</v>
      </c>
      <c r="AG38">
        <v>12.940484718012941</v>
      </c>
      <c r="AH38">
        <v>11.80359358589021</v>
      </c>
      <c r="AI38">
        <v>0</v>
      </c>
      <c r="AJ38">
        <v>0</v>
      </c>
      <c r="AK38">
        <v>7.9224171790857847</v>
      </c>
      <c r="AL38">
        <v>0</v>
      </c>
      <c r="AM38">
        <v>4.9282659016906702</v>
      </c>
      <c r="AN38">
        <v>0.87214711991233562</v>
      </c>
      <c r="AO38">
        <v>0</v>
      </c>
      <c r="AP38">
        <v>0.71103701607180114</v>
      </c>
      <c r="AQ38">
        <v>13.139364159465664</v>
      </c>
      <c r="AR38">
        <v>14.638888357754121</v>
      </c>
      <c r="AS38">
        <v>9.8361610477979529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27.863364277728813</v>
      </c>
      <c r="BB38">
        <f t="shared" si="0"/>
        <v>638.72429786889438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9.3927969678107068</v>
      </c>
      <c r="L39">
        <v>388.30159042018136</v>
      </c>
      <c r="M39">
        <v>27.920438091855097</v>
      </c>
      <c r="N39">
        <v>35.980808461277455</v>
      </c>
      <c r="O39">
        <v>0</v>
      </c>
      <c r="P39">
        <v>22.426235363195865</v>
      </c>
      <c r="Q39">
        <v>4.3530958333761047</v>
      </c>
      <c r="R39">
        <v>9.0043876457705228</v>
      </c>
      <c r="S39">
        <v>5.4696264782320689</v>
      </c>
      <c r="T39">
        <v>0</v>
      </c>
      <c r="U39">
        <v>21.519376307642183</v>
      </c>
      <c r="V39">
        <v>6.3926291241147215</v>
      </c>
      <c r="W39">
        <v>10.737352427844272</v>
      </c>
      <c r="X39">
        <v>30.32489744945125</v>
      </c>
      <c r="Y39">
        <v>0</v>
      </c>
      <c r="Z39">
        <v>4.0419763347944055</v>
      </c>
      <c r="AA39">
        <v>4.3119222329367561</v>
      </c>
      <c r="AB39">
        <v>0</v>
      </c>
      <c r="AC39">
        <v>0</v>
      </c>
      <c r="AD39">
        <v>0</v>
      </c>
      <c r="AE39">
        <v>0</v>
      </c>
      <c r="AF39">
        <v>2.5154907238572317</v>
      </c>
      <c r="AG39">
        <v>12.940484718012941</v>
      </c>
      <c r="AH39">
        <v>5.1345630906908788</v>
      </c>
      <c r="AI39">
        <v>0</v>
      </c>
      <c r="AJ39">
        <v>0</v>
      </c>
      <c r="AK39">
        <v>7.9224171790857847</v>
      </c>
      <c r="AL39">
        <v>0</v>
      </c>
      <c r="AM39">
        <v>4.9282659016906702</v>
      </c>
      <c r="AN39">
        <v>0.89152803005635572</v>
      </c>
      <c r="AO39">
        <v>0</v>
      </c>
      <c r="AP39">
        <v>0.71103701607180114</v>
      </c>
      <c r="AQ39">
        <v>8.7595758993946973</v>
      </c>
      <c r="AR39">
        <v>14.638888357754121</v>
      </c>
      <c r="AS39">
        <v>9.8361610477979529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27.105441785300997</v>
      </c>
      <c r="BB39">
        <f t="shared" si="0"/>
        <v>621.3501033175944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9.3927969678107068</v>
      </c>
      <c r="L40">
        <v>388.30159042018136</v>
      </c>
      <c r="M40">
        <v>27.920438091855097</v>
      </c>
      <c r="N40">
        <v>35.980808461277455</v>
      </c>
      <c r="O40">
        <v>0</v>
      </c>
      <c r="P40">
        <v>22.426235363195865</v>
      </c>
      <c r="Q40">
        <v>4.3530958333761047</v>
      </c>
      <c r="R40">
        <v>9.0043876457705228</v>
      </c>
      <c r="S40">
        <v>5.4696264782320689</v>
      </c>
      <c r="T40">
        <v>0</v>
      </c>
      <c r="U40">
        <v>21.519376307642183</v>
      </c>
      <c r="V40">
        <v>6.3926291241147215</v>
      </c>
      <c r="W40">
        <v>10.737352427844272</v>
      </c>
      <c r="X40">
        <v>30.32489744945125</v>
      </c>
      <c r="Y40">
        <v>0</v>
      </c>
      <c r="Z40">
        <v>4.0419763347944055</v>
      </c>
      <c r="AA40">
        <v>1.1693348048424128</v>
      </c>
      <c r="AB40">
        <v>0</v>
      </c>
      <c r="AC40">
        <v>0</v>
      </c>
      <c r="AD40">
        <v>0</v>
      </c>
      <c r="AE40">
        <v>0</v>
      </c>
      <c r="AF40">
        <v>2.5154907238572317</v>
      </c>
      <c r="AG40">
        <v>12.940484718012941</v>
      </c>
      <c r="AH40">
        <v>0</v>
      </c>
      <c r="AI40">
        <v>0</v>
      </c>
      <c r="AJ40">
        <v>0</v>
      </c>
      <c r="AK40">
        <v>7.9224171790857847</v>
      </c>
      <c r="AL40">
        <v>0</v>
      </c>
      <c r="AM40">
        <v>4.9282659016906702</v>
      </c>
      <c r="AN40">
        <v>0.89152803005635572</v>
      </c>
      <c r="AO40">
        <v>0</v>
      </c>
      <c r="AP40">
        <v>0.71103701607180114</v>
      </c>
      <c r="AQ40">
        <v>4.3797879496973486</v>
      </c>
      <c r="AR40">
        <v>14.638888357754121</v>
      </c>
      <c r="AS40">
        <v>9.8361610477979529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26.576381757318423</v>
      </c>
      <c r="BB40">
        <f t="shared" si="0"/>
        <v>609.22222487709428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9.3927969678107068</v>
      </c>
      <c r="L41">
        <v>388.30159042018136</v>
      </c>
      <c r="M41">
        <v>27.920438091855097</v>
      </c>
      <c r="N41">
        <v>35.980808461277455</v>
      </c>
      <c r="O41">
        <v>0</v>
      </c>
      <c r="P41">
        <v>22.426235363195865</v>
      </c>
      <c r="Q41">
        <v>4.3530958333761047</v>
      </c>
      <c r="R41">
        <v>9.0043876457705228</v>
      </c>
      <c r="S41">
        <v>5.4696264782320689</v>
      </c>
      <c r="T41">
        <v>0</v>
      </c>
      <c r="U41">
        <v>21.519376307642183</v>
      </c>
      <c r="V41">
        <v>6.3926291241147215</v>
      </c>
      <c r="W41">
        <v>10.737352427844272</v>
      </c>
      <c r="X41">
        <v>30.32489744945125</v>
      </c>
      <c r="Y41">
        <v>0</v>
      </c>
      <c r="Z41">
        <v>4.0419763347944055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2.5154907238572317</v>
      </c>
      <c r="AG41">
        <v>12.940484718012941</v>
      </c>
      <c r="AH41">
        <v>0</v>
      </c>
      <c r="AI41">
        <v>0</v>
      </c>
      <c r="AJ41">
        <v>0</v>
      </c>
      <c r="AK41">
        <v>7.9224171790857847</v>
      </c>
      <c r="AL41">
        <v>0</v>
      </c>
      <c r="AM41">
        <v>4.9282659016906702</v>
      </c>
      <c r="AN41">
        <v>0.89152803005635572</v>
      </c>
      <c r="AO41">
        <v>0</v>
      </c>
      <c r="AP41">
        <v>0.71103701607180114</v>
      </c>
      <c r="AQ41">
        <v>4.3797879496973486</v>
      </c>
      <c r="AR41">
        <v>14.638888357754121</v>
      </c>
      <c r="AS41">
        <v>9.8361610477979529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26.527503562476014</v>
      </c>
      <c r="BB41">
        <f t="shared" si="0"/>
        <v>608.10176826709437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9.3927969678107068</v>
      </c>
      <c r="L42">
        <v>388.30159042018136</v>
      </c>
      <c r="M42">
        <v>27.920438091855097</v>
      </c>
      <c r="N42">
        <v>35.980808461277455</v>
      </c>
      <c r="O42">
        <v>0</v>
      </c>
      <c r="P42">
        <v>22.426235363195865</v>
      </c>
      <c r="Q42">
        <v>4.3530958333761047</v>
      </c>
      <c r="R42">
        <v>9.0043876457705228</v>
      </c>
      <c r="S42">
        <v>5.4696264782320689</v>
      </c>
      <c r="T42">
        <v>0</v>
      </c>
      <c r="U42">
        <v>21.519376307642183</v>
      </c>
      <c r="V42">
        <v>6.3926291241147215</v>
      </c>
      <c r="W42">
        <v>10.737352427844272</v>
      </c>
      <c r="X42">
        <v>30.32489744945125</v>
      </c>
      <c r="Y42">
        <v>0</v>
      </c>
      <c r="Z42">
        <v>4.0419763347944055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2.5154907238572317</v>
      </c>
      <c r="AG42">
        <v>12.940484718012941</v>
      </c>
      <c r="AH42">
        <v>0</v>
      </c>
      <c r="AI42">
        <v>0</v>
      </c>
      <c r="AJ42">
        <v>0</v>
      </c>
      <c r="AK42">
        <v>7.9224171790857847</v>
      </c>
      <c r="AL42">
        <v>0</v>
      </c>
      <c r="AM42">
        <v>4.9282659016906702</v>
      </c>
      <c r="AN42">
        <v>0.89152803005635572</v>
      </c>
      <c r="AO42">
        <v>0</v>
      </c>
      <c r="AP42">
        <v>0.71103701607180114</v>
      </c>
      <c r="AQ42">
        <v>4.3797879496973486</v>
      </c>
      <c r="AR42">
        <v>14.638888357754121</v>
      </c>
      <c r="AS42">
        <v>9.8361610477979529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26.527503562476014</v>
      </c>
      <c r="BB42">
        <f t="shared" si="0"/>
        <v>608.10176826709437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9.3927969678107068</v>
      </c>
      <c r="L43">
        <v>388.30159042018136</v>
      </c>
      <c r="M43">
        <v>27.920438091855097</v>
      </c>
      <c r="N43">
        <v>35.980808461277455</v>
      </c>
      <c r="O43">
        <v>0</v>
      </c>
      <c r="P43">
        <v>22.426235363195865</v>
      </c>
      <c r="Q43">
        <v>4.3530958333761047</v>
      </c>
      <c r="R43">
        <v>9.0043876457705228</v>
      </c>
      <c r="S43">
        <v>5.4696264782320689</v>
      </c>
      <c r="T43">
        <v>0</v>
      </c>
      <c r="U43">
        <v>21.519376307642183</v>
      </c>
      <c r="V43">
        <v>6.3926291241147215</v>
      </c>
      <c r="W43">
        <v>10.737352427844272</v>
      </c>
      <c r="X43">
        <v>30.32489744945125</v>
      </c>
      <c r="Y43">
        <v>0</v>
      </c>
      <c r="Z43">
        <v>2.0209881673972028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2.5154907238572317</v>
      </c>
      <c r="AG43">
        <v>12.940484718012941</v>
      </c>
      <c r="AH43">
        <v>0</v>
      </c>
      <c r="AI43">
        <v>0</v>
      </c>
      <c r="AJ43">
        <v>0</v>
      </c>
      <c r="AK43">
        <v>7.9224171790857847</v>
      </c>
      <c r="AL43">
        <v>0</v>
      </c>
      <c r="AM43">
        <v>3.292161482988937</v>
      </c>
      <c r="AN43">
        <v>0.89152803005635572</v>
      </c>
      <c r="AO43">
        <v>0</v>
      </c>
      <c r="AP43">
        <v>0.71103701607180114</v>
      </c>
      <c r="AQ43">
        <v>4.3797879496973486</v>
      </c>
      <c r="AR43">
        <v>14.638888357754121</v>
      </c>
      <c r="AS43">
        <v>9.9556283018159046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26.379630823595029</v>
      </c>
      <c r="BB43">
        <f t="shared" si="0"/>
        <v>604.71201567389426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9.3927969678107068</v>
      </c>
      <c r="L44">
        <v>388.30159042018136</v>
      </c>
      <c r="M44">
        <v>27.920438091855097</v>
      </c>
      <c r="N44">
        <v>35.980808461277455</v>
      </c>
      <c r="O44">
        <v>0</v>
      </c>
      <c r="P44">
        <v>22.426235363195865</v>
      </c>
      <c r="Q44">
        <v>4.3530958333761047</v>
      </c>
      <c r="R44">
        <v>9.0043876457705228</v>
      </c>
      <c r="S44">
        <v>5.4696264782320689</v>
      </c>
      <c r="T44">
        <v>0</v>
      </c>
      <c r="U44">
        <v>21.519376307642183</v>
      </c>
      <c r="V44">
        <v>6.3926291241147215</v>
      </c>
      <c r="W44">
        <v>10.737352427844272</v>
      </c>
      <c r="X44">
        <v>30.32489744945125</v>
      </c>
      <c r="Y44">
        <v>0</v>
      </c>
      <c r="Z44">
        <v>2.0209881673972028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2.5154907238572317</v>
      </c>
      <c r="AG44">
        <v>12.940484718012941</v>
      </c>
      <c r="AH44">
        <v>0</v>
      </c>
      <c r="AI44">
        <v>0</v>
      </c>
      <c r="AJ44">
        <v>0</v>
      </c>
      <c r="AK44">
        <v>7.9224171790857847</v>
      </c>
      <c r="AL44">
        <v>0</v>
      </c>
      <c r="AM44">
        <v>3.292161482988937</v>
      </c>
      <c r="AN44">
        <v>0.89152803005635572</v>
      </c>
      <c r="AO44">
        <v>0</v>
      </c>
      <c r="AP44">
        <v>0.71103701607180114</v>
      </c>
      <c r="AQ44">
        <v>4.3797879496973486</v>
      </c>
      <c r="AR44">
        <v>14.638888357754121</v>
      </c>
      <c r="AS44">
        <v>9.9556283018159046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26.379630823595029</v>
      </c>
      <c r="BB44">
        <f t="shared" si="0"/>
        <v>604.71201567389426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9.3927969678107068</v>
      </c>
      <c r="L45">
        <v>388.30159042018136</v>
      </c>
      <c r="M45">
        <v>27.920438091855097</v>
      </c>
      <c r="N45">
        <v>35.980808461277455</v>
      </c>
      <c r="O45">
        <v>0</v>
      </c>
      <c r="P45">
        <v>18.752786303554135</v>
      </c>
      <c r="Q45">
        <v>4.3530958333761047</v>
      </c>
      <c r="R45">
        <v>9.0043876457705228</v>
      </c>
      <c r="S45">
        <v>5.4696264782320689</v>
      </c>
      <c r="T45">
        <v>0</v>
      </c>
      <c r="U45">
        <v>21.519376307642183</v>
      </c>
      <c r="V45">
        <v>6.3926291241147215</v>
      </c>
      <c r="W45">
        <v>10.737352427844272</v>
      </c>
      <c r="X45">
        <v>30.32489744945125</v>
      </c>
      <c r="Y45">
        <v>0</v>
      </c>
      <c r="Z45">
        <v>2.0209881673972028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2.5154907238572317</v>
      </c>
      <c r="AG45">
        <v>12.940484718012941</v>
      </c>
      <c r="AH45">
        <v>0</v>
      </c>
      <c r="AI45">
        <v>0</v>
      </c>
      <c r="AJ45">
        <v>0</v>
      </c>
      <c r="AK45">
        <v>7.9224171790857847</v>
      </c>
      <c r="AL45">
        <v>0</v>
      </c>
      <c r="AM45">
        <v>3.292161482988937</v>
      </c>
      <c r="AN45">
        <v>0.89152803005635572</v>
      </c>
      <c r="AO45">
        <v>0</v>
      </c>
      <c r="AP45">
        <v>0.71103701607180114</v>
      </c>
      <c r="AQ45">
        <v>4.3797879496973486</v>
      </c>
      <c r="AR45">
        <v>14.638888357754121</v>
      </c>
      <c r="AS45">
        <v>9.9556283018159046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26.226080652902006</v>
      </c>
      <c r="BB45">
        <f t="shared" si="0"/>
        <v>601.19211678494548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9.3927969678107068</v>
      </c>
      <c r="L46">
        <v>388.30159042018136</v>
      </c>
      <c r="M46">
        <v>27.920438091855097</v>
      </c>
      <c r="N46">
        <v>35.980808461277455</v>
      </c>
      <c r="O46">
        <v>0</v>
      </c>
      <c r="P46">
        <v>18.752786303554135</v>
      </c>
      <c r="Q46">
        <v>4.3530958333761047</v>
      </c>
      <c r="R46">
        <v>9.0043876457705228</v>
      </c>
      <c r="S46">
        <v>5.4696264782320689</v>
      </c>
      <c r="T46">
        <v>0</v>
      </c>
      <c r="U46">
        <v>21.519376307642183</v>
      </c>
      <c r="V46">
        <v>6.3926291241147215</v>
      </c>
      <c r="W46">
        <v>10.737352427844272</v>
      </c>
      <c r="X46">
        <v>30.32489744945125</v>
      </c>
      <c r="Y46">
        <v>0</v>
      </c>
      <c r="Z46">
        <v>2.0209881673972028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2.5154907238572317</v>
      </c>
      <c r="AG46">
        <v>12.940484718012941</v>
      </c>
      <c r="AH46">
        <v>0</v>
      </c>
      <c r="AI46">
        <v>0</v>
      </c>
      <c r="AJ46">
        <v>0</v>
      </c>
      <c r="AK46">
        <v>7.9224171790857847</v>
      </c>
      <c r="AL46">
        <v>0</v>
      </c>
      <c r="AM46">
        <v>3.292161482988937</v>
      </c>
      <c r="AN46">
        <v>0.89152803005635572</v>
      </c>
      <c r="AO46">
        <v>0</v>
      </c>
      <c r="AP46">
        <v>0.71103701607180114</v>
      </c>
      <c r="AQ46">
        <v>4.3797879496973486</v>
      </c>
      <c r="AR46">
        <v>14.638888357754121</v>
      </c>
      <c r="AS46">
        <v>9.9556283018159046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26.226080652902006</v>
      </c>
      <c r="BB46">
        <f t="shared" si="0"/>
        <v>601.19211678494548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9.3927969678107068</v>
      </c>
      <c r="L47">
        <v>388.30159042018136</v>
      </c>
      <c r="M47">
        <v>27.920438091855097</v>
      </c>
      <c r="N47">
        <v>35.980808461277455</v>
      </c>
      <c r="O47">
        <v>0</v>
      </c>
      <c r="P47">
        <v>18.745551780924274</v>
      </c>
      <c r="Q47">
        <v>4.3530958333761047</v>
      </c>
      <c r="R47">
        <v>9.0043876457705228</v>
      </c>
      <c r="S47">
        <v>5.4696264782320689</v>
      </c>
      <c r="T47">
        <v>0</v>
      </c>
      <c r="U47">
        <v>21.519376307642183</v>
      </c>
      <c r="V47">
        <v>6.3926291241147215</v>
      </c>
      <c r="W47">
        <v>10.737352427844272</v>
      </c>
      <c r="X47">
        <v>30.32489744945125</v>
      </c>
      <c r="Y47">
        <v>0</v>
      </c>
      <c r="Z47">
        <v>2.0209881673972028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2.5154907238572317</v>
      </c>
      <c r="AG47">
        <v>12.940484718012941</v>
      </c>
      <c r="AH47">
        <v>0</v>
      </c>
      <c r="AI47">
        <v>0</v>
      </c>
      <c r="AJ47">
        <v>0</v>
      </c>
      <c r="AK47">
        <v>7.9224171790857847</v>
      </c>
      <c r="AL47">
        <v>0</v>
      </c>
      <c r="AM47">
        <v>3.292161482988937</v>
      </c>
      <c r="AN47">
        <v>0.89152803005635572</v>
      </c>
      <c r="AO47">
        <v>0</v>
      </c>
      <c r="AP47">
        <v>0.71103701607180114</v>
      </c>
      <c r="AQ47">
        <v>4.3797879496973486</v>
      </c>
      <c r="AR47">
        <v>8.1705425030265086</v>
      </c>
      <c r="AS47">
        <v>9.8361610477979529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25.950407661910518</v>
      </c>
      <c r="BB47">
        <f t="shared" si="0"/>
        <v>594.87274214456158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9.3927969678107068</v>
      </c>
      <c r="L48">
        <v>388.30159042018136</v>
      </c>
      <c r="M48">
        <v>27.920438091855097</v>
      </c>
      <c r="N48">
        <v>35.980808461277455</v>
      </c>
      <c r="O48">
        <v>0</v>
      </c>
      <c r="P48">
        <v>18.745551780924274</v>
      </c>
      <c r="Q48">
        <v>4.3530958333761047</v>
      </c>
      <c r="R48">
        <v>9.0043876457705228</v>
      </c>
      <c r="S48">
        <v>5.4696264782320689</v>
      </c>
      <c r="T48">
        <v>0</v>
      </c>
      <c r="U48">
        <v>21.519376307642183</v>
      </c>
      <c r="V48">
        <v>6.3926291241147215</v>
      </c>
      <c r="W48">
        <v>10.737352427844272</v>
      </c>
      <c r="X48">
        <v>30.32489744945125</v>
      </c>
      <c r="Y48">
        <v>0</v>
      </c>
      <c r="Z48">
        <v>2.0209881673972028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2.5154907238572317</v>
      </c>
      <c r="AG48">
        <v>12.940484718012941</v>
      </c>
      <c r="AH48">
        <v>0</v>
      </c>
      <c r="AI48">
        <v>0</v>
      </c>
      <c r="AJ48">
        <v>0</v>
      </c>
      <c r="AK48">
        <v>7.9224171790857847</v>
      </c>
      <c r="AL48">
        <v>0</v>
      </c>
      <c r="AM48">
        <v>3.292161482988937</v>
      </c>
      <c r="AN48">
        <v>0.89152803005635572</v>
      </c>
      <c r="AO48">
        <v>0</v>
      </c>
      <c r="AP48">
        <v>0.71103701607180114</v>
      </c>
      <c r="AQ48">
        <v>4.3797879496973486</v>
      </c>
      <c r="AR48">
        <v>1.361757190565644</v>
      </c>
      <c r="AS48">
        <v>9.8361610477979529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25.665800435849647</v>
      </c>
      <c r="BB48">
        <f t="shared" si="0"/>
        <v>588.34856405816163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9.3927969678107068</v>
      </c>
      <c r="L49">
        <v>388.30159042018136</v>
      </c>
      <c r="M49">
        <v>26.406044019105188</v>
      </c>
      <c r="N49">
        <v>35.980808461277455</v>
      </c>
      <c r="O49">
        <v>0</v>
      </c>
      <c r="P49">
        <v>18.745551780924274</v>
      </c>
      <c r="Q49">
        <v>4.3530958333761047</v>
      </c>
      <c r="R49">
        <v>9.0043876457705228</v>
      </c>
      <c r="S49">
        <v>5.4696264782320689</v>
      </c>
      <c r="T49">
        <v>0</v>
      </c>
      <c r="U49">
        <v>21.519376307642183</v>
      </c>
      <c r="V49">
        <v>6.3926291241147215</v>
      </c>
      <c r="W49">
        <v>10.737352427844272</v>
      </c>
      <c r="X49">
        <v>30.32489744945125</v>
      </c>
      <c r="Y49">
        <v>0</v>
      </c>
      <c r="Z49">
        <v>2.0209881673972028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2.5154907238572317</v>
      </c>
      <c r="AG49">
        <v>12.940484718012941</v>
      </c>
      <c r="AH49">
        <v>0</v>
      </c>
      <c r="AI49">
        <v>0</v>
      </c>
      <c r="AJ49">
        <v>0</v>
      </c>
      <c r="AK49">
        <v>7.9224171790857847</v>
      </c>
      <c r="AL49">
        <v>0</v>
      </c>
      <c r="AM49">
        <v>3.292161482988937</v>
      </c>
      <c r="AN49">
        <v>0.89152803005635572</v>
      </c>
      <c r="AO49">
        <v>0</v>
      </c>
      <c r="AP49">
        <v>0.71103701607180114</v>
      </c>
      <c r="AQ49">
        <v>4.3797879496973486</v>
      </c>
      <c r="AR49">
        <v>1.361757190565644</v>
      </c>
      <c r="AS49">
        <v>9.8361610477979529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25.6024987636087</v>
      </c>
      <c r="BB49">
        <f t="shared" si="0"/>
        <v>586.89747165765266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9.3927969678107068</v>
      </c>
      <c r="L50">
        <v>388.30159042018136</v>
      </c>
      <c r="M50">
        <v>26.406044019105188</v>
      </c>
      <c r="N50">
        <v>35.980808461277455</v>
      </c>
      <c r="O50">
        <v>0</v>
      </c>
      <c r="P50">
        <v>18.745551780924274</v>
      </c>
      <c r="Q50">
        <v>4.3530958333761047</v>
      </c>
      <c r="R50">
        <v>9.0043876457705228</v>
      </c>
      <c r="S50">
        <v>5.4696264782320689</v>
      </c>
      <c r="T50">
        <v>0</v>
      </c>
      <c r="U50">
        <v>21.519376307642183</v>
      </c>
      <c r="V50">
        <v>6.3926291241147215</v>
      </c>
      <c r="W50">
        <v>10.737352427844272</v>
      </c>
      <c r="X50">
        <v>30.32489744945125</v>
      </c>
      <c r="Y50">
        <v>0</v>
      </c>
      <c r="Z50">
        <v>2.0209881673972028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2.5154907238572317</v>
      </c>
      <c r="AG50">
        <v>12.940484718012941</v>
      </c>
      <c r="AH50">
        <v>0</v>
      </c>
      <c r="AI50">
        <v>0</v>
      </c>
      <c r="AJ50">
        <v>0</v>
      </c>
      <c r="AK50">
        <v>7.9224171790857847</v>
      </c>
      <c r="AL50">
        <v>0</v>
      </c>
      <c r="AM50">
        <v>3.292161482988937</v>
      </c>
      <c r="AN50">
        <v>0.89152803005635572</v>
      </c>
      <c r="AO50">
        <v>0</v>
      </c>
      <c r="AP50">
        <v>0.71103701607180114</v>
      </c>
      <c r="AQ50">
        <v>4.3797879496973486</v>
      </c>
      <c r="AR50">
        <v>1.361757190565644</v>
      </c>
      <c r="AS50">
        <v>9.8361610477979529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25.6024987636087</v>
      </c>
      <c r="BB50">
        <f t="shared" si="0"/>
        <v>586.89747165765266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9.402832354117459</v>
      </c>
      <c r="L51">
        <v>388.30159042018136</v>
      </c>
      <c r="M51">
        <v>26.406044019105188</v>
      </c>
      <c r="N51">
        <v>35.980808461277455</v>
      </c>
      <c r="O51">
        <v>0</v>
      </c>
      <c r="P51">
        <v>19.247717806577061</v>
      </c>
      <c r="Q51">
        <v>4.3530958333761047</v>
      </c>
      <c r="R51">
        <v>9.0043876457705228</v>
      </c>
      <c r="S51">
        <v>5.4696264782320689</v>
      </c>
      <c r="T51">
        <v>0</v>
      </c>
      <c r="U51">
        <v>21.519376307642183</v>
      </c>
      <c r="V51">
        <v>6.3926291241147215</v>
      </c>
      <c r="W51">
        <v>10.737352427844272</v>
      </c>
      <c r="X51">
        <v>30.32489744945125</v>
      </c>
      <c r="Y51">
        <v>0</v>
      </c>
      <c r="Z51">
        <v>2.0209881673972028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2.5154907238572317</v>
      </c>
      <c r="AG51">
        <v>12.940484718012941</v>
      </c>
      <c r="AH51">
        <v>0</v>
      </c>
      <c r="AI51">
        <v>0</v>
      </c>
      <c r="AJ51">
        <v>0</v>
      </c>
      <c r="AK51">
        <v>7.9224171790857847</v>
      </c>
      <c r="AL51">
        <v>0</v>
      </c>
      <c r="AM51">
        <v>3.292161482988937</v>
      </c>
      <c r="AN51">
        <v>0.79462245209768323</v>
      </c>
      <c r="AO51">
        <v>0</v>
      </c>
      <c r="AP51">
        <v>0.71103701607180114</v>
      </c>
      <c r="AQ51">
        <v>4.3797879496973486</v>
      </c>
      <c r="AR51">
        <v>1.361757190565644</v>
      </c>
      <c r="AS51">
        <v>8.7111748841577956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25.572833707829783</v>
      </c>
      <c r="BB51">
        <f t="shared" si="0"/>
        <v>586.21744638379221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9.4030385658769156</v>
      </c>
      <c r="L52">
        <v>388.30159042018136</v>
      </c>
      <c r="M52">
        <v>26.406044019105188</v>
      </c>
      <c r="N52">
        <v>35.980808461277455</v>
      </c>
      <c r="O52">
        <v>0</v>
      </c>
      <c r="P52">
        <v>19.248262616907702</v>
      </c>
      <c r="Q52">
        <v>4.3530958333761047</v>
      </c>
      <c r="R52">
        <v>9.0043876457705228</v>
      </c>
      <c r="S52">
        <v>5.4696264782320689</v>
      </c>
      <c r="T52">
        <v>0</v>
      </c>
      <c r="U52">
        <v>21.519376307642183</v>
      </c>
      <c r="V52">
        <v>6.3926291241147215</v>
      </c>
      <c r="W52">
        <v>10.737352427844272</v>
      </c>
      <c r="X52">
        <v>30.32489744945125</v>
      </c>
      <c r="Y52">
        <v>0</v>
      </c>
      <c r="Z52">
        <v>2.0209881673972028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2.5154907238572317</v>
      </c>
      <c r="AG52">
        <v>12.940484718012941</v>
      </c>
      <c r="AH52">
        <v>0</v>
      </c>
      <c r="AI52">
        <v>0</v>
      </c>
      <c r="AJ52">
        <v>0</v>
      </c>
      <c r="AK52">
        <v>7.9224171790857847</v>
      </c>
      <c r="AL52">
        <v>0</v>
      </c>
      <c r="AM52">
        <v>3.292161482988937</v>
      </c>
      <c r="AN52">
        <v>0.79462245209768323</v>
      </c>
      <c r="AO52">
        <v>0</v>
      </c>
      <c r="AP52">
        <v>0.71103701607180114</v>
      </c>
      <c r="AQ52">
        <v>4.3797879496973486</v>
      </c>
      <c r="AR52">
        <v>8.1705425030265086</v>
      </c>
      <c r="AS52">
        <v>8.7111748841577956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25.857472326614023</v>
      </c>
      <c r="BB52">
        <f t="shared" si="0"/>
        <v>592.74234409955886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312.3904767462991</v>
      </c>
      <c r="M53">
        <v>26.406044019105188</v>
      </c>
      <c r="N53">
        <v>35.980808461277455</v>
      </c>
      <c r="O53">
        <v>0</v>
      </c>
      <c r="P53">
        <v>19.248262616907702</v>
      </c>
      <c r="Q53">
        <v>2.0131883482246056</v>
      </c>
      <c r="R53">
        <v>9.0043876457705228</v>
      </c>
      <c r="S53">
        <v>2.0442850775889587</v>
      </c>
      <c r="T53">
        <v>0</v>
      </c>
      <c r="U53">
        <v>21.519376307642183</v>
      </c>
      <c r="V53">
        <v>6.3926291241147215</v>
      </c>
      <c r="W53">
        <v>10.487677361798944</v>
      </c>
      <c r="X53">
        <v>30.32489744945125</v>
      </c>
      <c r="Y53">
        <v>0</v>
      </c>
      <c r="Z53">
        <v>2.0209881673972028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2.5154907238572317</v>
      </c>
      <c r="AG53">
        <v>12.940484718012941</v>
      </c>
      <c r="AH53">
        <v>0</v>
      </c>
      <c r="AI53">
        <v>0</v>
      </c>
      <c r="AJ53">
        <v>0</v>
      </c>
      <c r="AK53">
        <v>7.9224171790857847</v>
      </c>
      <c r="AL53">
        <v>0</v>
      </c>
      <c r="AM53">
        <v>3.292161482988937</v>
      </c>
      <c r="AN53">
        <v>0.79462245209768323</v>
      </c>
      <c r="AO53">
        <v>0</v>
      </c>
      <c r="AP53">
        <v>0.71103701607180114</v>
      </c>
      <c r="AQ53">
        <v>4.3797879496973486</v>
      </c>
      <c r="AR53">
        <v>14.638888357754121</v>
      </c>
      <c r="AS53">
        <v>8.7111748841577956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22.310293798532758</v>
      </c>
      <c r="BB53">
        <f t="shared" si="0"/>
        <v>511.42879229076874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352.42426438356154</v>
      </c>
      <c r="M54">
        <v>26.406044019105188</v>
      </c>
      <c r="N54">
        <v>35.980808461277455</v>
      </c>
      <c r="O54">
        <v>0</v>
      </c>
      <c r="P54">
        <v>19.248262616907702</v>
      </c>
      <c r="Q54">
        <v>2.0131883482246056</v>
      </c>
      <c r="R54">
        <v>9.0043876457705228</v>
      </c>
      <c r="S54">
        <v>2.0442850775889587</v>
      </c>
      <c r="T54">
        <v>0</v>
      </c>
      <c r="U54">
        <v>21.519376307642183</v>
      </c>
      <c r="V54">
        <v>6.3926291241147215</v>
      </c>
      <c r="W54">
        <v>10.487677361798944</v>
      </c>
      <c r="X54">
        <v>30.32489744945125</v>
      </c>
      <c r="Y54">
        <v>0</v>
      </c>
      <c r="Z54">
        <v>2.0209881673972028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2.5154907238572317</v>
      </c>
      <c r="AG54">
        <v>12.940484718012941</v>
      </c>
      <c r="AH54">
        <v>0</v>
      </c>
      <c r="AI54">
        <v>0</v>
      </c>
      <c r="AJ54">
        <v>0</v>
      </c>
      <c r="AK54">
        <v>7.9224171790857847</v>
      </c>
      <c r="AL54">
        <v>0</v>
      </c>
      <c r="AM54">
        <v>3.292161482988937</v>
      </c>
      <c r="AN54">
        <v>0.79462245209768323</v>
      </c>
      <c r="AO54">
        <v>0</v>
      </c>
      <c r="AP54">
        <v>0.71103701607180114</v>
      </c>
      <c r="AQ54">
        <v>4.3797879496973486</v>
      </c>
      <c r="AR54">
        <v>14.638888357754121</v>
      </c>
      <c r="AS54">
        <v>8.7111748841577956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23.983706121770343</v>
      </c>
      <c r="BB54">
        <f t="shared" si="0"/>
        <v>549.78916760479365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6.2303697291729172</v>
      </c>
      <c r="L55">
        <v>304.79443494936874</v>
      </c>
      <c r="M55">
        <v>26.406044019105188</v>
      </c>
      <c r="N55">
        <v>35.980808461277455</v>
      </c>
      <c r="O55">
        <v>0</v>
      </c>
      <c r="P55">
        <v>19.25549809320465</v>
      </c>
      <c r="Q55">
        <v>2.0863494422742521</v>
      </c>
      <c r="R55">
        <v>9.0043876457705228</v>
      </c>
      <c r="S55">
        <v>2.0870630531909491</v>
      </c>
      <c r="T55">
        <v>0</v>
      </c>
      <c r="U55">
        <v>21.519376307642183</v>
      </c>
      <c r="V55">
        <v>6.3926291241147215</v>
      </c>
      <c r="W55">
        <v>10.487677361798944</v>
      </c>
      <c r="X55">
        <v>30.32489744945125</v>
      </c>
      <c r="Y55">
        <v>0</v>
      </c>
      <c r="Z55">
        <v>2.0209881673972028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2.5154907238572317</v>
      </c>
      <c r="AG55">
        <v>12.940484718012941</v>
      </c>
      <c r="AH55">
        <v>0</v>
      </c>
      <c r="AI55">
        <v>0</v>
      </c>
      <c r="AJ55">
        <v>0</v>
      </c>
      <c r="AK55">
        <v>7.9224171790857847</v>
      </c>
      <c r="AL55">
        <v>0</v>
      </c>
      <c r="AM55">
        <v>3.292161482988937</v>
      </c>
      <c r="AN55">
        <v>0.79462245209768323</v>
      </c>
      <c r="AO55">
        <v>0</v>
      </c>
      <c r="AP55">
        <v>0.71103701607180114</v>
      </c>
      <c r="AQ55">
        <v>4.3797879496973486</v>
      </c>
      <c r="AR55">
        <v>14.638888357754121</v>
      </c>
      <c r="AS55">
        <v>9.8361610477979529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22.305381823761323</v>
      </c>
      <c r="BB55">
        <f t="shared" si="0"/>
        <v>511.31619290737149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261.33000323352184</v>
      </c>
      <c r="M56">
        <v>26.406044019105188</v>
      </c>
      <c r="N56">
        <v>35.980808461277455</v>
      </c>
      <c r="O56">
        <v>0</v>
      </c>
      <c r="P56">
        <v>19.25549809320465</v>
      </c>
      <c r="Q56">
        <v>2.0870603620726915</v>
      </c>
      <c r="R56">
        <v>9.0043876457705228</v>
      </c>
      <c r="S56">
        <v>2.0870630531909491</v>
      </c>
      <c r="T56">
        <v>0</v>
      </c>
      <c r="U56">
        <v>21.519376307642183</v>
      </c>
      <c r="V56">
        <v>6.3926291241147215</v>
      </c>
      <c r="W56">
        <v>10.487677361798944</v>
      </c>
      <c r="X56">
        <v>30.32489744945125</v>
      </c>
      <c r="Y56">
        <v>0</v>
      </c>
      <c r="Z56">
        <v>2.0209881673972028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2.5154907238572317</v>
      </c>
      <c r="AG56">
        <v>12.940484718012941</v>
      </c>
      <c r="AH56">
        <v>0</v>
      </c>
      <c r="AI56">
        <v>0</v>
      </c>
      <c r="AJ56">
        <v>0</v>
      </c>
      <c r="AK56">
        <v>7.9224171790857847</v>
      </c>
      <c r="AL56">
        <v>0</v>
      </c>
      <c r="AM56">
        <v>3.292161482988937</v>
      </c>
      <c r="AN56">
        <v>0.79462245209768323</v>
      </c>
      <c r="AO56">
        <v>0</v>
      </c>
      <c r="AP56">
        <v>0.71103701607180114</v>
      </c>
      <c r="AQ56">
        <v>4.3797879496973486</v>
      </c>
      <c r="AR56">
        <v>14.638888357754121</v>
      </c>
      <c r="AS56">
        <v>9.8361610477979529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20.228168839807054</v>
      </c>
      <c r="BB56">
        <f t="shared" si="0"/>
        <v>463.69931536610437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261.33000323352184</v>
      </c>
      <c r="M57">
        <v>26.406044019105188</v>
      </c>
      <c r="N57">
        <v>35.980808461277455</v>
      </c>
      <c r="O57">
        <v>0</v>
      </c>
      <c r="P57">
        <v>19.25549809320465</v>
      </c>
      <c r="Q57">
        <v>2.0870603620726915</v>
      </c>
      <c r="R57">
        <v>9.0043876457705228</v>
      </c>
      <c r="S57">
        <v>2.0870630531909491</v>
      </c>
      <c r="T57">
        <v>0</v>
      </c>
      <c r="U57">
        <v>21.519376307642183</v>
      </c>
      <c r="V57">
        <v>6.3926291241147215</v>
      </c>
      <c r="W57">
        <v>10.487677361798944</v>
      </c>
      <c r="X57">
        <v>30.32489744945125</v>
      </c>
      <c r="Y57">
        <v>0</v>
      </c>
      <c r="Z57">
        <v>2.0209881673972028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2.5154907238572317</v>
      </c>
      <c r="AG57">
        <v>12.940484718012941</v>
      </c>
      <c r="AH57">
        <v>0</v>
      </c>
      <c r="AI57">
        <v>0</v>
      </c>
      <c r="AJ57">
        <v>0</v>
      </c>
      <c r="AK57">
        <v>7.9224171790857847</v>
      </c>
      <c r="AL57">
        <v>0</v>
      </c>
      <c r="AM57">
        <v>3.292161482988937</v>
      </c>
      <c r="AN57">
        <v>0.79462245209768323</v>
      </c>
      <c r="AO57">
        <v>0</v>
      </c>
      <c r="AP57">
        <v>0.71103701607180114</v>
      </c>
      <c r="AQ57">
        <v>4.3797879496973486</v>
      </c>
      <c r="AR57">
        <v>14.638888357754121</v>
      </c>
      <c r="AS57">
        <v>9.8361610477979529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20.228168839807054</v>
      </c>
      <c r="BB57">
        <f t="shared" si="0"/>
        <v>463.69931536610437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261.33000323352184</v>
      </c>
      <c r="M58">
        <v>26.406044019105188</v>
      </c>
      <c r="N58">
        <v>35.980808461277455</v>
      </c>
      <c r="O58">
        <v>0</v>
      </c>
      <c r="P58">
        <v>19.25549809320465</v>
      </c>
      <c r="Q58">
        <v>2.0870603620726915</v>
      </c>
      <c r="R58">
        <v>9.0043876457705228</v>
      </c>
      <c r="S58">
        <v>2.0870630531909491</v>
      </c>
      <c r="T58">
        <v>0</v>
      </c>
      <c r="U58">
        <v>21.519376307642183</v>
      </c>
      <c r="V58">
        <v>6.3926291241147215</v>
      </c>
      <c r="W58">
        <v>10.487677361798944</v>
      </c>
      <c r="X58">
        <v>30.32489744945125</v>
      </c>
      <c r="Y58">
        <v>0</v>
      </c>
      <c r="Z58">
        <v>2.0209881673972028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2.5154907238572317</v>
      </c>
      <c r="AG58">
        <v>12.940484718012941</v>
      </c>
      <c r="AH58">
        <v>0</v>
      </c>
      <c r="AI58">
        <v>0</v>
      </c>
      <c r="AJ58">
        <v>0</v>
      </c>
      <c r="AK58">
        <v>7.9224171790857847</v>
      </c>
      <c r="AL58">
        <v>0</v>
      </c>
      <c r="AM58">
        <v>3.292161482988937</v>
      </c>
      <c r="AN58">
        <v>0.79462245209768323</v>
      </c>
      <c r="AO58">
        <v>0</v>
      </c>
      <c r="AP58">
        <v>0.71103701607180114</v>
      </c>
      <c r="AQ58">
        <v>4.3797879496973486</v>
      </c>
      <c r="AR58">
        <v>14.638888357754121</v>
      </c>
      <c r="AS58">
        <v>9.8361610477979529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20.228168839807054</v>
      </c>
      <c r="BB58">
        <f t="shared" si="0"/>
        <v>463.69931536610437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261.33000323352184</v>
      </c>
      <c r="M59">
        <v>26.406044019105188</v>
      </c>
      <c r="N59">
        <v>35.980808461277455</v>
      </c>
      <c r="O59">
        <v>0</v>
      </c>
      <c r="P59">
        <v>19.026734291429552</v>
      </c>
      <c r="Q59">
        <v>2.0020745074621091</v>
      </c>
      <c r="R59">
        <v>9.0043876457705228</v>
      </c>
      <c r="S59">
        <v>2.0144452363332763</v>
      </c>
      <c r="T59">
        <v>0</v>
      </c>
      <c r="U59">
        <v>21.519376307642183</v>
      </c>
      <c r="V59">
        <v>6.3926291241147215</v>
      </c>
      <c r="W59">
        <v>10.487677361798944</v>
      </c>
      <c r="X59">
        <v>30.32489744945125</v>
      </c>
      <c r="Y59">
        <v>0</v>
      </c>
      <c r="Z59">
        <v>2.0209881673972028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2.5154907238572317</v>
      </c>
      <c r="AG59">
        <v>12.940484718012941</v>
      </c>
      <c r="AH59">
        <v>0</v>
      </c>
      <c r="AI59">
        <v>0</v>
      </c>
      <c r="AJ59">
        <v>0</v>
      </c>
      <c r="AK59">
        <v>7.9224171790857847</v>
      </c>
      <c r="AL59">
        <v>0</v>
      </c>
      <c r="AM59">
        <v>3.292161482988937</v>
      </c>
      <c r="AN59">
        <v>0.79462245209768323</v>
      </c>
      <c r="AO59">
        <v>0</v>
      </c>
      <c r="AP59">
        <v>0.71103701607180114</v>
      </c>
      <c r="AQ59">
        <v>4.3797879496973486</v>
      </c>
      <c r="AR59">
        <v>14.638888357754121</v>
      </c>
      <c r="AS59">
        <v>9.8361610477979529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20.212018679425483</v>
      </c>
      <c r="BB59">
        <f t="shared" si="0"/>
        <v>463.32909805324255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261.33000323352184</v>
      </c>
      <c r="M60">
        <v>26.406044019105188</v>
      </c>
      <c r="N60">
        <v>35.980808461277455</v>
      </c>
      <c r="O60">
        <v>0</v>
      </c>
      <c r="P60">
        <v>19.026734291429552</v>
      </c>
      <c r="Q60">
        <v>2.0131883482246056</v>
      </c>
      <c r="R60">
        <v>9.0043876457705228</v>
      </c>
      <c r="S60">
        <v>2.0144452363332763</v>
      </c>
      <c r="T60">
        <v>0</v>
      </c>
      <c r="U60">
        <v>21.519376307642183</v>
      </c>
      <c r="V60">
        <v>6.3926291241147215</v>
      </c>
      <c r="W60">
        <v>10.487677361798944</v>
      </c>
      <c r="X60">
        <v>30.32489744945125</v>
      </c>
      <c r="Y60">
        <v>0</v>
      </c>
      <c r="Z60">
        <v>2.0209881673972028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2.5154907238572317</v>
      </c>
      <c r="AG60">
        <v>12.940484718012941</v>
      </c>
      <c r="AH60">
        <v>0</v>
      </c>
      <c r="AI60">
        <v>0</v>
      </c>
      <c r="AJ60">
        <v>0</v>
      </c>
      <c r="AK60">
        <v>7.9224171790857847</v>
      </c>
      <c r="AL60">
        <v>0</v>
      </c>
      <c r="AM60">
        <v>3.292161482988937</v>
      </c>
      <c r="AN60">
        <v>0.79462245209768323</v>
      </c>
      <c r="AO60">
        <v>0</v>
      </c>
      <c r="AP60">
        <v>0.71103701607180114</v>
      </c>
      <c r="AQ60">
        <v>4.3797879496973486</v>
      </c>
      <c r="AR60">
        <v>14.638888357754121</v>
      </c>
      <c r="AS60">
        <v>9.8361610477979529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20.212483237969352</v>
      </c>
      <c r="BB60">
        <f t="shared" si="0"/>
        <v>463.3397473354612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261.33000323352184</v>
      </c>
      <c r="M61">
        <v>26.406044019105188</v>
      </c>
      <c r="N61">
        <v>35.980808461277455</v>
      </c>
      <c r="O61">
        <v>0</v>
      </c>
      <c r="P61">
        <v>19.026734291429552</v>
      </c>
      <c r="Q61">
        <v>2.0131883482246056</v>
      </c>
      <c r="R61">
        <v>9.0043876457705228</v>
      </c>
      <c r="S61">
        <v>2.0144452363332763</v>
      </c>
      <c r="T61">
        <v>0</v>
      </c>
      <c r="U61">
        <v>21.519376307642183</v>
      </c>
      <c r="V61">
        <v>6.3926291241147215</v>
      </c>
      <c r="W61">
        <v>10.487677361798944</v>
      </c>
      <c r="X61">
        <v>30.32489744945125</v>
      </c>
      <c r="Y61">
        <v>0</v>
      </c>
      <c r="Z61">
        <v>2.0209881673972028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2.5154907238572317</v>
      </c>
      <c r="AG61">
        <v>12.940484718012941</v>
      </c>
      <c r="AH61">
        <v>0</v>
      </c>
      <c r="AI61">
        <v>0</v>
      </c>
      <c r="AJ61">
        <v>0</v>
      </c>
      <c r="AK61">
        <v>7.9224171790857847</v>
      </c>
      <c r="AL61">
        <v>0</v>
      </c>
      <c r="AM61">
        <v>3.292161482988937</v>
      </c>
      <c r="AN61">
        <v>0.79462245209768323</v>
      </c>
      <c r="AO61">
        <v>0</v>
      </c>
      <c r="AP61">
        <v>0.71103701607180114</v>
      </c>
      <c r="AQ61">
        <v>8.7595758993946973</v>
      </c>
      <c r="AR61">
        <v>14.638888357754121</v>
      </c>
      <c r="AS61">
        <v>9.8361610477979529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20.395558374266706</v>
      </c>
      <c r="BB61">
        <f t="shared" si="0"/>
        <v>467.53646014886118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261.33000323352184</v>
      </c>
      <c r="M62">
        <v>26.406044019105188</v>
      </c>
      <c r="N62">
        <v>35.980808461277455</v>
      </c>
      <c r="O62">
        <v>0</v>
      </c>
      <c r="P62">
        <v>19.026734291429552</v>
      </c>
      <c r="Q62">
        <v>2.0131883482246056</v>
      </c>
      <c r="R62">
        <v>9.0043876457705228</v>
      </c>
      <c r="S62">
        <v>2.0144452363332763</v>
      </c>
      <c r="T62">
        <v>0</v>
      </c>
      <c r="U62">
        <v>21.519376307642183</v>
      </c>
      <c r="V62">
        <v>6.3926291241147215</v>
      </c>
      <c r="W62">
        <v>10.487677361798944</v>
      </c>
      <c r="X62">
        <v>30.32489744945125</v>
      </c>
      <c r="Y62">
        <v>0</v>
      </c>
      <c r="Z62">
        <v>2.0209881673972028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2.5154907238572317</v>
      </c>
      <c r="AG62">
        <v>12.940484718012941</v>
      </c>
      <c r="AH62">
        <v>0</v>
      </c>
      <c r="AI62">
        <v>0</v>
      </c>
      <c r="AJ62">
        <v>0</v>
      </c>
      <c r="AK62">
        <v>7.9224171790857847</v>
      </c>
      <c r="AL62">
        <v>0</v>
      </c>
      <c r="AM62">
        <v>3.292161482988937</v>
      </c>
      <c r="AN62">
        <v>0.79462245209768323</v>
      </c>
      <c r="AO62">
        <v>0</v>
      </c>
      <c r="AP62">
        <v>0.71103701607180114</v>
      </c>
      <c r="AQ62">
        <v>17.519152109163009</v>
      </c>
      <c r="AR62">
        <v>8.1705425030265086</v>
      </c>
      <c r="AS62">
        <v>9.8361610477979529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20.491331803107407</v>
      </c>
      <c r="BB62">
        <f t="shared" si="0"/>
        <v>469.73191707506123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261.33000323352184</v>
      </c>
      <c r="M63">
        <v>27.645633831476562</v>
      </c>
      <c r="N63">
        <v>35.980808461277455</v>
      </c>
      <c r="O63">
        <v>0</v>
      </c>
      <c r="P63">
        <v>19.026734291429552</v>
      </c>
      <c r="Q63">
        <v>2.0131883482246056</v>
      </c>
      <c r="R63">
        <v>9.0043876457705228</v>
      </c>
      <c r="S63">
        <v>2.0144452363332763</v>
      </c>
      <c r="T63">
        <v>0</v>
      </c>
      <c r="U63">
        <v>21.519376307642183</v>
      </c>
      <c r="V63">
        <v>6.3926291241147215</v>
      </c>
      <c r="W63">
        <v>10.718284254647617</v>
      </c>
      <c r="X63">
        <v>30.32489744945125</v>
      </c>
      <c r="Y63">
        <v>0</v>
      </c>
      <c r="Z63">
        <v>2.0209881673972028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2.5154907238572317</v>
      </c>
      <c r="AG63">
        <v>12.940484718012941</v>
      </c>
      <c r="AH63">
        <v>0</v>
      </c>
      <c r="AI63">
        <v>0</v>
      </c>
      <c r="AJ63">
        <v>0</v>
      </c>
      <c r="AK63">
        <v>7.9224171790857847</v>
      </c>
      <c r="AL63">
        <v>0</v>
      </c>
      <c r="AM63">
        <v>3.292161482988937</v>
      </c>
      <c r="AN63">
        <v>0.79462245209768323</v>
      </c>
      <c r="AO63">
        <v>0</v>
      </c>
      <c r="AP63">
        <v>0.71103701607180114</v>
      </c>
      <c r="AQ63">
        <v>17.519152109163009</v>
      </c>
      <c r="AR63">
        <v>1.361757190565644</v>
      </c>
      <c r="AS63">
        <v>9.8361610477979529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20.26817879932473</v>
      </c>
      <c r="BB63">
        <f t="shared" si="0"/>
        <v>464.61648147160309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301.53386333724376</v>
      </c>
      <c r="M64">
        <v>27.920438091855097</v>
      </c>
      <c r="N64">
        <v>35.980808461277455</v>
      </c>
      <c r="O64">
        <v>0</v>
      </c>
      <c r="P64">
        <v>19.026734291429552</v>
      </c>
      <c r="Q64">
        <v>2.0131883482246056</v>
      </c>
      <c r="R64">
        <v>9.0043876457705228</v>
      </c>
      <c r="S64">
        <v>2.0144452363332763</v>
      </c>
      <c r="T64">
        <v>0</v>
      </c>
      <c r="U64">
        <v>21.519376307642183</v>
      </c>
      <c r="V64">
        <v>6.3926291241147215</v>
      </c>
      <c r="W64">
        <v>10.737352427844272</v>
      </c>
      <c r="X64">
        <v>30.32489744945125</v>
      </c>
      <c r="Y64">
        <v>0</v>
      </c>
      <c r="Z64">
        <v>2.0209881673972028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2.5154907238572317</v>
      </c>
      <c r="AG64">
        <v>12.940484718012941</v>
      </c>
      <c r="AH64">
        <v>0</v>
      </c>
      <c r="AI64">
        <v>0</v>
      </c>
      <c r="AJ64">
        <v>0</v>
      </c>
      <c r="AK64">
        <v>7.9224171790857847</v>
      </c>
      <c r="AL64">
        <v>0</v>
      </c>
      <c r="AM64">
        <v>3.292161482988937</v>
      </c>
      <c r="AN64">
        <v>0.79462245209768323</v>
      </c>
      <c r="AO64">
        <v>0</v>
      </c>
      <c r="AP64">
        <v>0.71103701607180114</v>
      </c>
      <c r="AQ64">
        <v>17.519152109163009</v>
      </c>
      <c r="AR64">
        <v>1.361757190565644</v>
      </c>
      <c r="AS64">
        <v>9.8361610477979529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21.960984019383758</v>
      </c>
      <c r="BB64">
        <f t="shared" si="0"/>
        <v>503.42140878884118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9.1526546304531955</v>
      </c>
      <c r="L65">
        <v>378.56130920716549</v>
      </c>
      <c r="M65">
        <v>27.920438091855097</v>
      </c>
      <c r="N65">
        <v>35.980808461277455</v>
      </c>
      <c r="O65">
        <v>0</v>
      </c>
      <c r="P65">
        <v>19.026734291429552</v>
      </c>
      <c r="Q65">
        <v>4.3530958333761047</v>
      </c>
      <c r="R65">
        <v>9.0043876457705228</v>
      </c>
      <c r="S65">
        <v>5.4696264782320689</v>
      </c>
      <c r="T65">
        <v>0</v>
      </c>
      <c r="U65">
        <v>21.519376307642183</v>
      </c>
      <c r="V65">
        <v>6.3926291241147215</v>
      </c>
      <c r="W65">
        <v>10.737352427844272</v>
      </c>
      <c r="X65">
        <v>30.32489744945125</v>
      </c>
      <c r="Y65">
        <v>0</v>
      </c>
      <c r="Z65">
        <v>2.0209881673972028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2.5154907238572317</v>
      </c>
      <c r="AG65">
        <v>12.940484718012941</v>
      </c>
      <c r="AH65">
        <v>0</v>
      </c>
      <c r="AI65">
        <v>0</v>
      </c>
      <c r="AJ65">
        <v>0</v>
      </c>
      <c r="AK65">
        <v>7.9224171790857847</v>
      </c>
      <c r="AL65">
        <v>0</v>
      </c>
      <c r="AM65">
        <v>3.292161482988937</v>
      </c>
      <c r="AN65">
        <v>0.77524154195366313</v>
      </c>
      <c r="AO65">
        <v>0</v>
      </c>
      <c r="AP65">
        <v>0.71103701607180114</v>
      </c>
      <c r="AQ65">
        <v>17.519152109163009</v>
      </c>
      <c r="AR65">
        <v>1.361757190565644</v>
      </c>
      <c r="AS65">
        <v>9.8361610477979529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25.804736807046133</v>
      </c>
      <c r="BB65">
        <f t="shared" si="0"/>
        <v>591.53346431845989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9.40282474403827</v>
      </c>
      <c r="L66">
        <v>388.30159042018136</v>
      </c>
      <c r="M66">
        <v>27.920438091855097</v>
      </c>
      <c r="N66">
        <v>35.980808461277455</v>
      </c>
      <c r="O66">
        <v>0</v>
      </c>
      <c r="P66">
        <v>19.026734291429552</v>
      </c>
      <c r="Q66">
        <v>4.3530958333761047</v>
      </c>
      <c r="R66">
        <v>9.0043876457705228</v>
      </c>
      <c r="S66">
        <v>5.4696264782320689</v>
      </c>
      <c r="T66">
        <v>0</v>
      </c>
      <c r="U66">
        <v>21.519376307642183</v>
      </c>
      <c r="V66">
        <v>6.3926291241147215</v>
      </c>
      <c r="W66">
        <v>10.737352427844272</v>
      </c>
      <c r="X66">
        <v>30.32489744945125</v>
      </c>
      <c r="Y66">
        <v>0</v>
      </c>
      <c r="Z66">
        <v>2.0209881673972028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2.5154907238572317</v>
      </c>
      <c r="AG66">
        <v>12.940484718012941</v>
      </c>
      <c r="AH66">
        <v>0</v>
      </c>
      <c r="AI66">
        <v>0</v>
      </c>
      <c r="AJ66">
        <v>0</v>
      </c>
      <c r="AK66">
        <v>7.9224171790857847</v>
      </c>
      <c r="AL66">
        <v>0</v>
      </c>
      <c r="AM66">
        <v>3.292161482988937</v>
      </c>
      <c r="AN66">
        <v>0.77524154195366313</v>
      </c>
      <c r="AO66">
        <v>0</v>
      </c>
      <c r="AP66">
        <v>0.71103701607180114</v>
      </c>
      <c r="AQ66">
        <v>17.519152109163009</v>
      </c>
      <c r="AR66">
        <v>8.1705425030265086</v>
      </c>
      <c r="AS66">
        <v>9.8361610477979529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26.50694489855892</v>
      </c>
      <c r="BB66">
        <f t="shared" si="0"/>
        <v>607.63049286600881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9.3929560442999858</v>
      </c>
      <c r="L67">
        <v>388.30159042018136</v>
      </c>
      <c r="M67">
        <v>27.920438091855097</v>
      </c>
      <c r="N67">
        <v>35.980808461277455</v>
      </c>
      <c r="O67">
        <v>0</v>
      </c>
      <c r="P67">
        <v>19.026734291429552</v>
      </c>
      <c r="Q67">
        <v>4.3530958333761047</v>
      </c>
      <c r="R67">
        <v>9.0043876457705228</v>
      </c>
      <c r="S67">
        <v>5.4696264782320689</v>
      </c>
      <c r="T67">
        <v>0</v>
      </c>
      <c r="U67">
        <v>21.519376307642183</v>
      </c>
      <c r="V67">
        <v>6.3926291241147215</v>
      </c>
      <c r="W67">
        <v>10.737352427844272</v>
      </c>
      <c r="X67">
        <v>30.32489744945125</v>
      </c>
      <c r="Y67">
        <v>0</v>
      </c>
      <c r="Z67">
        <v>2.0209881673972028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2.5154907238572317</v>
      </c>
      <c r="AG67">
        <v>12.940484718012941</v>
      </c>
      <c r="AH67">
        <v>0</v>
      </c>
      <c r="AI67">
        <v>0</v>
      </c>
      <c r="AJ67">
        <v>0</v>
      </c>
      <c r="AK67">
        <v>7.9224171790857847</v>
      </c>
      <c r="AL67">
        <v>0</v>
      </c>
      <c r="AM67">
        <v>3.292161482988937</v>
      </c>
      <c r="AN67">
        <v>0.77524154195366313</v>
      </c>
      <c r="AO67">
        <v>0</v>
      </c>
      <c r="AP67">
        <v>0.71103701607180114</v>
      </c>
      <c r="AQ67">
        <v>17.519152109163009</v>
      </c>
      <c r="AR67">
        <v>14.638888357754121</v>
      </c>
      <c r="AS67">
        <v>9.7482193988728856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26.773233282712404</v>
      </c>
      <c r="BB67">
        <f t="shared" si="0"/>
        <v>613.73473998791951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9.3929117458915918</v>
      </c>
      <c r="L68">
        <v>388.30159042018136</v>
      </c>
      <c r="M68">
        <v>27.920438091855097</v>
      </c>
      <c r="N68">
        <v>35.980808461277455</v>
      </c>
      <c r="O68">
        <v>0</v>
      </c>
      <c r="P68">
        <v>19.026734291429552</v>
      </c>
      <c r="Q68">
        <v>4.3530958333761047</v>
      </c>
      <c r="R68">
        <v>9.0043876457705228</v>
      </c>
      <c r="S68">
        <v>5.4696264782320689</v>
      </c>
      <c r="T68">
        <v>0</v>
      </c>
      <c r="U68">
        <v>21.519376307642183</v>
      </c>
      <c r="V68">
        <v>6.3926291241147215</v>
      </c>
      <c r="W68">
        <v>10.737352427844272</v>
      </c>
      <c r="X68">
        <v>30.32489744945125</v>
      </c>
      <c r="Y68">
        <v>0</v>
      </c>
      <c r="Z68">
        <v>2.0209881673972028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2.5154907238572317</v>
      </c>
      <c r="AG68">
        <v>12.940484718012941</v>
      </c>
      <c r="AH68">
        <v>0</v>
      </c>
      <c r="AI68">
        <v>0</v>
      </c>
      <c r="AJ68">
        <v>0</v>
      </c>
      <c r="AK68">
        <v>7.9224171790857847</v>
      </c>
      <c r="AL68">
        <v>0</v>
      </c>
      <c r="AM68">
        <v>4.0320666129200573</v>
      </c>
      <c r="AN68">
        <v>0.77524154195366313</v>
      </c>
      <c r="AO68">
        <v>0</v>
      </c>
      <c r="AP68">
        <v>0.71103701607180114</v>
      </c>
      <c r="AQ68">
        <v>17.519152109163009</v>
      </c>
      <c r="AR68">
        <v>14.638888357754121</v>
      </c>
      <c r="AS68">
        <v>9.7482193988728856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26.804159465470057</v>
      </c>
      <c r="BB68">
        <f t="shared" ref="BB68:BB99" si="1">SUM(B68:AZ68)-BA68</f>
        <v>614.44367463668459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9.3929150621699247</v>
      </c>
      <c r="L69">
        <v>388.30159042018136</v>
      </c>
      <c r="M69">
        <v>27.920438091855097</v>
      </c>
      <c r="N69">
        <v>35.980808461277455</v>
      </c>
      <c r="O69">
        <v>0</v>
      </c>
      <c r="P69">
        <v>19.026734291429552</v>
      </c>
      <c r="Q69">
        <v>4.3530958333761047</v>
      </c>
      <c r="R69">
        <v>9.0043876457705228</v>
      </c>
      <c r="S69">
        <v>5.4696264782320689</v>
      </c>
      <c r="T69">
        <v>0</v>
      </c>
      <c r="U69">
        <v>21.519376307642183</v>
      </c>
      <c r="V69">
        <v>6.3926291241147215</v>
      </c>
      <c r="W69">
        <v>10.737352427844272</v>
      </c>
      <c r="X69">
        <v>30.32489744945125</v>
      </c>
      <c r="Y69">
        <v>0</v>
      </c>
      <c r="Z69">
        <v>2.0209881673972028</v>
      </c>
      <c r="AA69">
        <v>1.1693348048424128</v>
      </c>
      <c r="AB69">
        <v>0</v>
      </c>
      <c r="AC69">
        <v>3.0215994725527029</v>
      </c>
      <c r="AD69">
        <v>0</v>
      </c>
      <c r="AE69">
        <v>0</v>
      </c>
      <c r="AF69">
        <v>2.5154907238572317</v>
      </c>
      <c r="AG69">
        <v>12.940484718012941</v>
      </c>
      <c r="AH69">
        <v>0</v>
      </c>
      <c r="AI69">
        <v>0</v>
      </c>
      <c r="AJ69">
        <v>0</v>
      </c>
      <c r="AK69">
        <v>7.9224171790857847</v>
      </c>
      <c r="AL69">
        <v>0</v>
      </c>
      <c r="AM69">
        <v>4.9282659016906702</v>
      </c>
      <c r="AN69">
        <v>0.77524154195366313</v>
      </c>
      <c r="AO69">
        <v>0</v>
      </c>
      <c r="AP69">
        <v>0.71103701607180114</v>
      </c>
      <c r="AQ69">
        <v>17.519152109163009</v>
      </c>
      <c r="AR69">
        <v>12.255813434356082</v>
      </c>
      <c r="AS69">
        <v>9.7482193988728856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26.917189255358178</v>
      </c>
      <c r="BB69">
        <f t="shared" si="1"/>
        <v>617.03470680584257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9.3929150621699247</v>
      </c>
      <c r="L70">
        <v>388.30159042018136</v>
      </c>
      <c r="M70">
        <v>27.920438091855097</v>
      </c>
      <c r="N70">
        <v>35.980808461277455</v>
      </c>
      <c r="O70">
        <v>0</v>
      </c>
      <c r="P70">
        <v>19.026734291429552</v>
      </c>
      <c r="Q70">
        <v>4.3530958333761047</v>
      </c>
      <c r="R70">
        <v>9.0043876457705228</v>
      </c>
      <c r="S70">
        <v>5.4696264782320689</v>
      </c>
      <c r="T70">
        <v>0</v>
      </c>
      <c r="U70">
        <v>21.519376307642183</v>
      </c>
      <c r="V70">
        <v>6.3926291241147215</v>
      </c>
      <c r="W70">
        <v>10.737352427844272</v>
      </c>
      <c r="X70">
        <v>30.32489744945125</v>
      </c>
      <c r="Y70">
        <v>0</v>
      </c>
      <c r="Z70">
        <v>2.0209881673972028</v>
      </c>
      <c r="AA70">
        <v>4.3119222329367561</v>
      </c>
      <c r="AB70">
        <v>0</v>
      </c>
      <c r="AC70">
        <v>3.0215994725527029</v>
      </c>
      <c r="AD70">
        <v>0</v>
      </c>
      <c r="AE70">
        <v>0</v>
      </c>
      <c r="AF70">
        <v>2.5154907238572317</v>
      </c>
      <c r="AG70">
        <v>12.940484718012941</v>
      </c>
      <c r="AH70">
        <v>0</v>
      </c>
      <c r="AI70">
        <v>0</v>
      </c>
      <c r="AJ70">
        <v>0</v>
      </c>
      <c r="AK70">
        <v>7.9224171790857847</v>
      </c>
      <c r="AL70">
        <v>0</v>
      </c>
      <c r="AM70">
        <v>4.9282659016906702</v>
      </c>
      <c r="AN70">
        <v>0.77524154195366313</v>
      </c>
      <c r="AO70">
        <v>0</v>
      </c>
      <c r="AP70">
        <v>0.71103701607180114</v>
      </c>
      <c r="AQ70">
        <v>17.519152109163009</v>
      </c>
      <c r="AR70">
        <v>12.255813434356082</v>
      </c>
      <c r="AS70">
        <v>9.7482193988728856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27.048549409852523</v>
      </c>
      <c r="BB70">
        <f t="shared" si="1"/>
        <v>620.04593407944265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9.3929150621699247</v>
      </c>
      <c r="L71">
        <v>388.30159042018136</v>
      </c>
      <c r="M71">
        <v>27.920438091855097</v>
      </c>
      <c r="N71">
        <v>35.980808461277455</v>
      </c>
      <c r="O71">
        <v>0</v>
      </c>
      <c r="P71">
        <v>19.026734291429552</v>
      </c>
      <c r="Q71">
        <v>4.3530958333761047</v>
      </c>
      <c r="R71">
        <v>9.0043876457705228</v>
      </c>
      <c r="S71">
        <v>5.4696264782320689</v>
      </c>
      <c r="T71">
        <v>0</v>
      </c>
      <c r="U71">
        <v>21.519376307642183</v>
      </c>
      <c r="V71">
        <v>6.3926291241147215</v>
      </c>
      <c r="W71">
        <v>10.737352427844272</v>
      </c>
      <c r="X71">
        <v>30.32489744945125</v>
      </c>
      <c r="Y71">
        <v>0</v>
      </c>
      <c r="Z71">
        <v>2.0209881673972028</v>
      </c>
      <c r="AA71">
        <v>5.4812570377791685</v>
      </c>
      <c r="AB71">
        <v>0</v>
      </c>
      <c r="AC71">
        <v>3.0215994725527029</v>
      </c>
      <c r="AD71">
        <v>0</v>
      </c>
      <c r="AE71">
        <v>0</v>
      </c>
      <c r="AF71">
        <v>2.5154907238572317</v>
      </c>
      <c r="AG71">
        <v>12.940484718012941</v>
      </c>
      <c r="AH71">
        <v>0</v>
      </c>
      <c r="AI71">
        <v>0</v>
      </c>
      <c r="AJ71">
        <v>0</v>
      </c>
      <c r="AK71">
        <v>7.9224171790857847</v>
      </c>
      <c r="AL71">
        <v>0</v>
      </c>
      <c r="AM71">
        <v>4.9282659016906702</v>
      </c>
      <c r="AN71">
        <v>0.77524154195366313</v>
      </c>
      <c r="AO71">
        <v>0</v>
      </c>
      <c r="AP71">
        <v>0.71103701607180114</v>
      </c>
      <c r="AQ71">
        <v>17.519152109163009</v>
      </c>
      <c r="AR71">
        <v>5.4470281218952206</v>
      </c>
      <c r="AS71">
        <v>9.7482193988728856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26.812820378634068</v>
      </c>
      <c r="BB71">
        <f t="shared" si="1"/>
        <v>614.64221260304248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9.3929150621699247</v>
      </c>
      <c r="L72">
        <v>388.30159042018136</v>
      </c>
      <c r="M72">
        <v>27.920438091855097</v>
      </c>
      <c r="N72">
        <v>35.980808461277455</v>
      </c>
      <c r="O72">
        <v>0</v>
      </c>
      <c r="P72">
        <v>19.026734291429552</v>
      </c>
      <c r="Q72">
        <v>4.3530958333761047</v>
      </c>
      <c r="R72">
        <v>9.0043876457705228</v>
      </c>
      <c r="S72">
        <v>5.4696264782320689</v>
      </c>
      <c r="T72">
        <v>0</v>
      </c>
      <c r="U72">
        <v>21.519376307642183</v>
      </c>
      <c r="V72">
        <v>6.3926291241147215</v>
      </c>
      <c r="W72">
        <v>10.737352427844272</v>
      </c>
      <c r="X72">
        <v>30.32489744945125</v>
      </c>
      <c r="Y72">
        <v>0</v>
      </c>
      <c r="Z72">
        <v>2.0209881673972028</v>
      </c>
      <c r="AA72">
        <v>7.3083429304946765</v>
      </c>
      <c r="AB72">
        <v>1.0410918018159048</v>
      </c>
      <c r="AC72">
        <v>3.0215994725527029</v>
      </c>
      <c r="AD72">
        <v>0</v>
      </c>
      <c r="AE72">
        <v>0</v>
      </c>
      <c r="AF72">
        <v>2.5154907238572317</v>
      </c>
      <c r="AG72">
        <v>12.940484718012941</v>
      </c>
      <c r="AH72">
        <v>5.9017967929451052</v>
      </c>
      <c r="AI72">
        <v>0</v>
      </c>
      <c r="AJ72">
        <v>0</v>
      </c>
      <c r="AK72">
        <v>7.9224171790857847</v>
      </c>
      <c r="AL72">
        <v>0</v>
      </c>
      <c r="AM72">
        <v>4.9282659016906702</v>
      </c>
      <c r="AN72">
        <v>0.77524154195366313</v>
      </c>
      <c r="AO72">
        <v>0</v>
      </c>
      <c r="AP72">
        <v>0.71103701607180114</v>
      </c>
      <c r="AQ72">
        <v>17.519152109163009</v>
      </c>
      <c r="AR72">
        <v>5.4470281218952206</v>
      </c>
      <c r="AS72">
        <v>9.7482193988728856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27.179405312210591</v>
      </c>
      <c r="BB72">
        <f t="shared" si="1"/>
        <v>623.04560215694244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51.179294510540593</v>
      </c>
      <c r="L73">
        <v>388.30159042018136</v>
      </c>
      <c r="M73">
        <v>27.920438091855097</v>
      </c>
      <c r="N73">
        <v>35.980808461277455</v>
      </c>
      <c r="O73">
        <v>0</v>
      </c>
      <c r="P73">
        <v>22.426235363195865</v>
      </c>
      <c r="Q73">
        <v>48.194531413066166</v>
      </c>
      <c r="R73">
        <v>9.0043876457705228</v>
      </c>
      <c r="S73">
        <v>5.4696264782320689</v>
      </c>
      <c r="T73">
        <v>0</v>
      </c>
      <c r="U73">
        <v>21.519376307642183</v>
      </c>
      <c r="V73">
        <v>6.3926291241147215</v>
      </c>
      <c r="W73">
        <v>10.737352427844272</v>
      </c>
      <c r="X73">
        <v>30.32489744945125</v>
      </c>
      <c r="Y73">
        <v>0</v>
      </c>
      <c r="Z73">
        <v>4.0419763347944055</v>
      </c>
      <c r="AA73">
        <v>8.6647713041118752</v>
      </c>
      <c r="AB73">
        <v>4.0810797260488423</v>
      </c>
      <c r="AC73">
        <v>3.0215994725527029</v>
      </c>
      <c r="AD73">
        <v>2.8441603005635563</v>
      </c>
      <c r="AE73">
        <v>0</v>
      </c>
      <c r="AF73">
        <v>5.0309811342099771</v>
      </c>
      <c r="AG73">
        <v>12.940484718012941</v>
      </c>
      <c r="AH73">
        <v>13.279042940930911</v>
      </c>
      <c r="AI73">
        <v>0</v>
      </c>
      <c r="AJ73">
        <v>0</v>
      </c>
      <c r="AK73">
        <v>7.9224171790857847</v>
      </c>
      <c r="AL73">
        <v>0</v>
      </c>
      <c r="AM73">
        <v>4.9282659016906702</v>
      </c>
      <c r="AN73">
        <v>0.77524154195366313</v>
      </c>
      <c r="AO73">
        <v>0</v>
      </c>
      <c r="AP73">
        <v>0.71103701607180114</v>
      </c>
      <c r="AQ73">
        <v>17.519152109163009</v>
      </c>
      <c r="AR73">
        <v>5.4470281218952206</v>
      </c>
      <c r="AS73">
        <v>5.8074499227718634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31.536672756431766</v>
      </c>
      <c r="BB73">
        <f t="shared" si="1"/>
        <v>722.92918266059689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51.179294510540593</v>
      </c>
      <c r="L74">
        <v>388.30159042018136</v>
      </c>
      <c r="M74">
        <v>27.920438091855097</v>
      </c>
      <c r="N74">
        <v>35.980808461277455</v>
      </c>
      <c r="O74">
        <v>0</v>
      </c>
      <c r="P74">
        <v>22.426235363195865</v>
      </c>
      <c r="Q74">
        <v>48.194531413066166</v>
      </c>
      <c r="R74">
        <v>9.0043876457705228</v>
      </c>
      <c r="S74">
        <v>5.4696264782320689</v>
      </c>
      <c r="T74">
        <v>0</v>
      </c>
      <c r="U74">
        <v>21.519376307642183</v>
      </c>
      <c r="V74">
        <v>6.3926291241147215</v>
      </c>
      <c r="W74">
        <v>10.737352427844272</v>
      </c>
      <c r="X74">
        <v>30.32489744945125</v>
      </c>
      <c r="Y74">
        <v>0</v>
      </c>
      <c r="Z74">
        <v>4.0419763347944055</v>
      </c>
      <c r="AA74">
        <v>8.6647713041118752</v>
      </c>
      <c r="AB74">
        <v>4.0810797260488423</v>
      </c>
      <c r="AC74">
        <v>3.0215994725527029</v>
      </c>
      <c r="AD74">
        <v>5.6883206011271126</v>
      </c>
      <c r="AE74">
        <v>0</v>
      </c>
      <c r="AF74">
        <v>5.0309811342099771</v>
      </c>
      <c r="AG74">
        <v>12.940484718012941</v>
      </c>
      <c r="AH74">
        <v>20.656288775307868</v>
      </c>
      <c r="AI74">
        <v>0</v>
      </c>
      <c r="AJ74">
        <v>0</v>
      </c>
      <c r="AK74">
        <v>7.9224171790857847</v>
      </c>
      <c r="AL74">
        <v>0</v>
      </c>
      <c r="AM74">
        <v>4.9282659016906702</v>
      </c>
      <c r="AN74">
        <v>0.77524154195366313</v>
      </c>
      <c r="AO74">
        <v>0</v>
      </c>
      <c r="AP74">
        <v>0.71103701607180114</v>
      </c>
      <c r="AQ74">
        <v>17.519152109163009</v>
      </c>
      <c r="AR74">
        <v>5.4470281218952206</v>
      </c>
      <c r="AS74">
        <v>5.8074499227718634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31.963927532872283</v>
      </c>
      <c r="BB74">
        <f t="shared" si="1"/>
        <v>732.72333401909691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51.179294510540593</v>
      </c>
      <c r="L75">
        <v>388.30159042018136</v>
      </c>
      <c r="M75">
        <v>27.920438091855097</v>
      </c>
      <c r="N75">
        <v>35.980808461277455</v>
      </c>
      <c r="O75">
        <v>0</v>
      </c>
      <c r="P75">
        <v>22.426235363195865</v>
      </c>
      <c r="Q75">
        <v>48.194531413066166</v>
      </c>
      <c r="R75">
        <v>9.0043876457705228</v>
      </c>
      <c r="S75">
        <v>5.4696264782320689</v>
      </c>
      <c r="T75">
        <v>0</v>
      </c>
      <c r="U75">
        <v>21.519376307642183</v>
      </c>
      <c r="V75">
        <v>6.3926291241147215</v>
      </c>
      <c r="W75">
        <v>10.737352427844272</v>
      </c>
      <c r="X75">
        <v>30.32489744945125</v>
      </c>
      <c r="Y75">
        <v>0</v>
      </c>
      <c r="Z75">
        <v>4.0419763347944055</v>
      </c>
      <c r="AA75">
        <v>7.3083429304946765</v>
      </c>
      <c r="AB75">
        <v>8.2287895616781466</v>
      </c>
      <c r="AC75">
        <v>5.1685257182216651</v>
      </c>
      <c r="AD75">
        <v>5.6883206011271126</v>
      </c>
      <c r="AE75">
        <v>0</v>
      </c>
      <c r="AF75">
        <v>7.6691787685243158</v>
      </c>
      <c r="AG75">
        <v>12.940484718012941</v>
      </c>
      <c r="AH75">
        <v>23.607187171780421</v>
      </c>
      <c r="AI75">
        <v>0</v>
      </c>
      <c r="AJ75">
        <v>0</v>
      </c>
      <c r="AK75">
        <v>7.9224171790857847</v>
      </c>
      <c r="AL75">
        <v>0</v>
      </c>
      <c r="AM75">
        <v>4.9282659016906702</v>
      </c>
      <c r="AN75">
        <v>0.77524154195366313</v>
      </c>
      <c r="AO75">
        <v>0</v>
      </c>
      <c r="AP75">
        <v>0.71103701607180114</v>
      </c>
      <c r="AQ75">
        <v>15.783019862241702</v>
      </c>
      <c r="AR75">
        <v>5.4470281218952206</v>
      </c>
      <c r="AS75">
        <v>5.8074499227718634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32.331398501218942</v>
      </c>
      <c r="BB75">
        <f t="shared" si="1"/>
        <v>741.14703454229686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51.179294510540593</v>
      </c>
      <c r="L76">
        <v>388.30159042018136</v>
      </c>
      <c r="M76">
        <v>27.920438091855097</v>
      </c>
      <c r="N76">
        <v>35.980808461277455</v>
      </c>
      <c r="O76">
        <v>0</v>
      </c>
      <c r="P76">
        <v>22.426235363195865</v>
      </c>
      <c r="Q76">
        <v>48.194531413066166</v>
      </c>
      <c r="R76">
        <v>9.0043876457705228</v>
      </c>
      <c r="S76">
        <v>5.4696264782320689</v>
      </c>
      <c r="T76">
        <v>0</v>
      </c>
      <c r="U76">
        <v>21.519376307642183</v>
      </c>
      <c r="V76">
        <v>6.3926291241147215</v>
      </c>
      <c r="W76">
        <v>10.737352427844272</v>
      </c>
      <c r="X76">
        <v>30.32489744945125</v>
      </c>
      <c r="Y76">
        <v>0</v>
      </c>
      <c r="Z76">
        <v>4.0419763347944055</v>
      </c>
      <c r="AA76">
        <v>8.6647713041118752</v>
      </c>
      <c r="AB76">
        <v>12.343184342517219</v>
      </c>
      <c r="AC76">
        <v>6.0491630315174287</v>
      </c>
      <c r="AD76">
        <v>8.5324809016906702</v>
      </c>
      <c r="AE76">
        <v>0</v>
      </c>
      <c r="AF76">
        <v>8.2827130073053628</v>
      </c>
      <c r="AG76">
        <v>12.940484718012941</v>
      </c>
      <c r="AH76">
        <v>36.443595055312045</v>
      </c>
      <c r="AI76">
        <v>0</v>
      </c>
      <c r="AJ76">
        <v>0</v>
      </c>
      <c r="AK76">
        <v>7.9224171790857847</v>
      </c>
      <c r="AL76">
        <v>0</v>
      </c>
      <c r="AM76">
        <v>4.9282659016906702</v>
      </c>
      <c r="AN76">
        <v>0.77524154195366313</v>
      </c>
      <c r="AO76">
        <v>0</v>
      </c>
      <c r="AP76">
        <v>0.71103701607180114</v>
      </c>
      <c r="AQ76">
        <v>17.519152109163009</v>
      </c>
      <c r="AR76">
        <v>5.4470281218952206</v>
      </c>
      <c r="AS76">
        <v>5.8074499227718634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33.350553357968508</v>
      </c>
      <c r="BB76">
        <f t="shared" si="1"/>
        <v>764.50957482309695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11.135462325193069</v>
      </c>
      <c r="L77">
        <v>388.30159042018136</v>
      </c>
      <c r="M77">
        <v>27.920438091855097</v>
      </c>
      <c r="N77">
        <v>35.980808461277455</v>
      </c>
      <c r="O77">
        <v>0</v>
      </c>
      <c r="P77">
        <v>22.426235363195865</v>
      </c>
      <c r="Q77">
        <v>6.4495929868503437</v>
      </c>
      <c r="R77">
        <v>9.0043876457705228</v>
      </c>
      <c r="S77">
        <v>5.4696264782320689</v>
      </c>
      <c r="T77">
        <v>0</v>
      </c>
      <c r="U77">
        <v>21.519376307642183</v>
      </c>
      <c r="V77">
        <v>6.3926291241147215</v>
      </c>
      <c r="W77">
        <v>10.737352427844272</v>
      </c>
      <c r="X77">
        <v>30.32489744945125</v>
      </c>
      <c r="Y77">
        <v>0</v>
      </c>
      <c r="Z77">
        <v>4.0419763347944055</v>
      </c>
      <c r="AA77">
        <v>8.6647713041118752</v>
      </c>
      <c r="AB77">
        <v>12.343184342517219</v>
      </c>
      <c r="AC77">
        <v>6.0491630315174287</v>
      </c>
      <c r="AD77">
        <v>8.5324809016906702</v>
      </c>
      <c r="AE77">
        <v>0</v>
      </c>
      <c r="AF77">
        <v>8.2827130073053628</v>
      </c>
      <c r="AG77">
        <v>12.940484718012941</v>
      </c>
      <c r="AH77">
        <v>36.443595055312045</v>
      </c>
      <c r="AI77">
        <v>0</v>
      </c>
      <c r="AJ77">
        <v>0</v>
      </c>
      <c r="AK77">
        <v>7.9224171790857847</v>
      </c>
      <c r="AL77">
        <v>0</v>
      </c>
      <c r="AM77">
        <v>4.9282659016906702</v>
      </c>
      <c r="AN77">
        <v>0.77524154195366313</v>
      </c>
      <c r="AO77">
        <v>0</v>
      </c>
      <c r="AP77">
        <v>0.71103701607180114</v>
      </c>
      <c r="AQ77">
        <v>17.519152109163009</v>
      </c>
      <c r="AR77">
        <v>5.4470281218952206</v>
      </c>
      <c r="AS77">
        <v>5.8074499227718634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29.931782746405158</v>
      </c>
      <c r="BB77">
        <f t="shared" si="1"/>
        <v>686.13957482309684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11.208515967438947</v>
      </c>
      <c r="L78">
        <v>388.30159042018136</v>
      </c>
      <c r="M78">
        <v>27.920438091855097</v>
      </c>
      <c r="N78">
        <v>35.980808461277455</v>
      </c>
      <c r="O78">
        <v>0</v>
      </c>
      <c r="P78">
        <v>22.426235363195865</v>
      </c>
      <c r="Q78">
        <v>8.3489876852431646</v>
      </c>
      <c r="R78">
        <v>9.0043876457705228</v>
      </c>
      <c r="S78">
        <v>5.4696264782320689</v>
      </c>
      <c r="T78">
        <v>0</v>
      </c>
      <c r="U78">
        <v>21.519376307642183</v>
      </c>
      <c r="V78">
        <v>6.3926291241147215</v>
      </c>
      <c r="W78">
        <v>10.737352427844272</v>
      </c>
      <c r="X78">
        <v>30.32489744945125</v>
      </c>
      <c r="Y78">
        <v>0</v>
      </c>
      <c r="Z78">
        <v>4.0419763347944055</v>
      </c>
      <c r="AA78">
        <v>8.6647713041118752</v>
      </c>
      <c r="AB78">
        <v>12.343184342517219</v>
      </c>
      <c r="AC78">
        <v>6.0491630315174287</v>
      </c>
      <c r="AD78">
        <v>8.5324809016906702</v>
      </c>
      <c r="AE78">
        <v>0</v>
      </c>
      <c r="AF78">
        <v>8.2827130073053628</v>
      </c>
      <c r="AG78">
        <v>12.940484718012941</v>
      </c>
      <c r="AH78">
        <v>36.443595055312045</v>
      </c>
      <c r="AI78">
        <v>0</v>
      </c>
      <c r="AJ78">
        <v>0</v>
      </c>
      <c r="AK78">
        <v>7.9224171790857847</v>
      </c>
      <c r="AL78">
        <v>0</v>
      </c>
      <c r="AM78">
        <v>4.9282659016906702</v>
      </c>
      <c r="AN78">
        <v>0.77524154195366313</v>
      </c>
      <c r="AO78">
        <v>0</v>
      </c>
      <c r="AP78">
        <v>0.71103701607180114</v>
      </c>
      <c r="AQ78">
        <v>17.519152109163009</v>
      </c>
      <c r="AR78">
        <v>5.4470281218952206</v>
      </c>
      <c r="AS78">
        <v>5.8074499227718634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30.014231087043857</v>
      </c>
      <c r="BB78">
        <f t="shared" si="1"/>
        <v>688.02957482309682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11.135462325193069</v>
      </c>
      <c r="L79">
        <v>388.30159042018136</v>
      </c>
      <c r="M79">
        <v>27.920438091855097</v>
      </c>
      <c r="N79">
        <v>35.980808461277455</v>
      </c>
      <c r="O79">
        <v>0</v>
      </c>
      <c r="P79">
        <v>22.426235363195865</v>
      </c>
      <c r="Q79">
        <v>8.3489876852431646</v>
      </c>
      <c r="R79">
        <v>9.0043876457705228</v>
      </c>
      <c r="S79">
        <v>5.4696264782320689</v>
      </c>
      <c r="T79">
        <v>0</v>
      </c>
      <c r="U79">
        <v>21.519376307642183</v>
      </c>
      <c r="V79">
        <v>6.3926291241147215</v>
      </c>
      <c r="W79">
        <v>10.737352427844272</v>
      </c>
      <c r="X79">
        <v>30.32489744945125</v>
      </c>
      <c r="Y79">
        <v>0</v>
      </c>
      <c r="Z79">
        <v>4.0419763347944055</v>
      </c>
      <c r="AA79">
        <v>8.6647713041118752</v>
      </c>
      <c r="AB79">
        <v>12.343184342517219</v>
      </c>
      <c r="AC79">
        <v>6.0491630315174287</v>
      </c>
      <c r="AD79">
        <v>8.5324809016906702</v>
      </c>
      <c r="AE79">
        <v>0</v>
      </c>
      <c r="AF79">
        <v>8.2827130073053628</v>
      </c>
      <c r="AG79">
        <v>12.940484718012941</v>
      </c>
      <c r="AH79">
        <v>36.443595055312045</v>
      </c>
      <c r="AI79">
        <v>0</v>
      </c>
      <c r="AJ79">
        <v>0</v>
      </c>
      <c r="AK79">
        <v>7.9224171790857847</v>
      </c>
      <c r="AL79">
        <v>0</v>
      </c>
      <c r="AM79">
        <v>4.9282659016906702</v>
      </c>
      <c r="AN79">
        <v>0.77524154195366313</v>
      </c>
      <c r="AO79">
        <v>0</v>
      </c>
      <c r="AP79">
        <v>0.71103701607180114</v>
      </c>
      <c r="AQ79">
        <v>17.519152109163009</v>
      </c>
      <c r="AR79">
        <v>14.638888357754121</v>
      </c>
      <c r="AS79">
        <v>5.8074499227718634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30.395397202656884</v>
      </c>
      <c r="BB79">
        <f t="shared" si="1"/>
        <v>696.76721530109683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11.208515967438947</v>
      </c>
      <c r="L80">
        <v>388.30159042018136</v>
      </c>
      <c r="M80">
        <v>27.920438091855097</v>
      </c>
      <c r="N80">
        <v>35.980808461277455</v>
      </c>
      <c r="O80">
        <v>0</v>
      </c>
      <c r="P80">
        <v>22.426235363195865</v>
      </c>
      <c r="Q80">
        <v>8.3489876852431646</v>
      </c>
      <c r="R80">
        <v>9.0043876457705228</v>
      </c>
      <c r="S80">
        <v>5.4696264782320689</v>
      </c>
      <c r="T80">
        <v>0</v>
      </c>
      <c r="U80">
        <v>21.519376307642183</v>
      </c>
      <c r="V80">
        <v>6.3926291241147215</v>
      </c>
      <c r="W80">
        <v>10.737352427844272</v>
      </c>
      <c r="X80">
        <v>30.32489744945125</v>
      </c>
      <c r="Y80">
        <v>0</v>
      </c>
      <c r="Z80">
        <v>4.0419763347944055</v>
      </c>
      <c r="AA80">
        <v>8.6647713041118752</v>
      </c>
      <c r="AB80">
        <v>12.343184342517219</v>
      </c>
      <c r="AC80">
        <v>6.0491630315174287</v>
      </c>
      <c r="AD80">
        <v>8.5324809016906702</v>
      </c>
      <c r="AE80">
        <v>0</v>
      </c>
      <c r="AF80">
        <v>8.2827130073053628</v>
      </c>
      <c r="AG80">
        <v>12.940484718012941</v>
      </c>
      <c r="AH80">
        <v>36.443595055312045</v>
      </c>
      <c r="AI80">
        <v>0</v>
      </c>
      <c r="AJ80">
        <v>0</v>
      </c>
      <c r="AK80">
        <v>7.9224171790857847</v>
      </c>
      <c r="AL80">
        <v>0</v>
      </c>
      <c r="AM80">
        <v>4.9282659016906702</v>
      </c>
      <c r="AN80">
        <v>0.77524154195366313</v>
      </c>
      <c r="AO80">
        <v>0</v>
      </c>
      <c r="AP80">
        <v>0.71103701607180114</v>
      </c>
      <c r="AQ80">
        <v>17.519152109163009</v>
      </c>
      <c r="AR80">
        <v>14.638888357754121</v>
      </c>
      <c r="AS80">
        <v>5.8074499227718634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30.398450844902758</v>
      </c>
      <c r="BB80">
        <f t="shared" si="1"/>
        <v>696.83721530109688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11.135462325193069</v>
      </c>
      <c r="L81">
        <v>388.30159042018136</v>
      </c>
      <c r="M81">
        <v>27.920438091855097</v>
      </c>
      <c r="N81">
        <v>35.980808461277455</v>
      </c>
      <c r="O81">
        <v>0</v>
      </c>
      <c r="P81">
        <v>22.426235363195865</v>
      </c>
      <c r="Q81">
        <v>8.3489876852431646</v>
      </c>
      <c r="R81">
        <v>9.0043876457705228</v>
      </c>
      <c r="S81">
        <v>5.4696264782320689</v>
      </c>
      <c r="T81">
        <v>0</v>
      </c>
      <c r="U81">
        <v>21.519376307642183</v>
      </c>
      <c r="V81">
        <v>6.3926291241147215</v>
      </c>
      <c r="W81">
        <v>10.737352427844272</v>
      </c>
      <c r="X81">
        <v>30.32489744945125</v>
      </c>
      <c r="Y81">
        <v>0</v>
      </c>
      <c r="Z81">
        <v>4.0419763347944055</v>
      </c>
      <c r="AA81">
        <v>7.3083429304946765</v>
      </c>
      <c r="AB81">
        <v>8.2287895616781466</v>
      </c>
      <c r="AC81">
        <v>3.0215994725527029</v>
      </c>
      <c r="AD81">
        <v>5.6883206011271126</v>
      </c>
      <c r="AE81">
        <v>0</v>
      </c>
      <c r="AF81">
        <v>7.6691787685243158</v>
      </c>
      <c r="AG81">
        <v>12.940484718012941</v>
      </c>
      <c r="AH81">
        <v>29.154876295136713</v>
      </c>
      <c r="AI81">
        <v>0</v>
      </c>
      <c r="AJ81">
        <v>0</v>
      </c>
      <c r="AK81">
        <v>7.9224171790857847</v>
      </c>
      <c r="AL81">
        <v>0</v>
      </c>
      <c r="AM81">
        <v>4.9282659016906702</v>
      </c>
      <c r="AN81">
        <v>0.77524154195366313</v>
      </c>
      <c r="AO81">
        <v>0</v>
      </c>
      <c r="AP81">
        <v>0.71103701607180114</v>
      </c>
      <c r="AQ81">
        <v>13.139364159465664</v>
      </c>
      <c r="AR81">
        <v>15.319766953036945</v>
      </c>
      <c r="AS81">
        <v>8.7111748841577956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29.557725854487359</v>
      </c>
      <c r="BB81">
        <f t="shared" si="1"/>
        <v>677.56490224329673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10.363180964308077</v>
      </c>
      <c r="L82">
        <v>388.30159042018136</v>
      </c>
      <c r="M82">
        <v>27.920438091855097</v>
      </c>
      <c r="N82">
        <v>35.980808461277455</v>
      </c>
      <c r="O82">
        <v>0</v>
      </c>
      <c r="P82">
        <v>22.426235363195865</v>
      </c>
      <c r="Q82">
        <v>6.4495929868503437</v>
      </c>
      <c r="R82">
        <v>9.0043876457705228</v>
      </c>
      <c r="S82">
        <v>5.4696264782320689</v>
      </c>
      <c r="T82">
        <v>0</v>
      </c>
      <c r="U82">
        <v>21.519376307642183</v>
      </c>
      <c r="V82">
        <v>6.3926291241147215</v>
      </c>
      <c r="W82">
        <v>10.737352427844272</v>
      </c>
      <c r="X82">
        <v>30.32489744945125</v>
      </c>
      <c r="Y82">
        <v>0</v>
      </c>
      <c r="Z82">
        <v>4.0419763347944055</v>
      </c>
      <c r="AA82">
        <v>4.3119222329367561</v>
      </c>
      <c r="AB82">
        <v>4.0810797260488423</v>
      </c>
      <c r="AC82">
        <v>3.0215994725527029</v>
      </c>
      <c r="AD82">
        <v>2.8441603005635563</v>
      </c>
      <c r="AE82">
        <v>0</v>
      </c>
      <c r="AF82">
        <v>7.6691787685243158</v>
      </c>
      <c r="AG82">
        <v>12.940484718012941</v>
      </c>
      <c r="AH82">
        <v>23.607187171780421</v>
      </c>
      <c r="AI82">
        <v>0</v>
      </c>
      <c r="AJ82">
        <v>0</v>
      </c>
      <c r="AK82">
        <v>7.9224171790857847</v>
      </c>
      <c r="AL82">
        <v>0</v>
      </c>
      <c r="AM82">
        <v>4.9282659016906702</v>
      </c>
      <c r="AN82">
        <v>0.77524154195366313</v>
      </c>
      <c r="AO82">
        <v>0</v>
      </c>
      <c r="AP82">
        <v>0.71103701607180114</v>
      </c>
      <c r="AQ82">
        <v>4.3797879496973486</v>
      </c>
      <c r="AR82">
        <v>15.319766953036945</v>
      </c>
      <c r="AS82">
        <v>8.7111748841577956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28.430495547434155</v>
      </c>
      <c r="BB82">
        <f t="shared" si="1"/>
        <v>651.72490032419694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11.135462325193069</v>
      </c>
      <c r="L83">
        <v>388.30159042018136</v>
      </c>
      <c r="M83">
        <v>27.920438091855097</v>
      </c>
      <c r="N83">
        <v>35.980808461277455</v>
      </c>
      <c r="O83">
        <v>0</v>
      </c>
      <c r="P83">
        <v>22.426235363195865</v>
      </c>
      <c r="Q83">
        <v>6.4495929868503437</v>
      </c>
      <c r="R83">
        <v>9.0043876457705228</v>
      </c>
      <c r="S83">
        <v>5.4696264782320689</v>
      </c>
      <c r="T83">
        <v>0</v>
      </c>
      <c r="U83">
        <v>21.519376307642183</v>
      </c>
      <c r="V83">
        <v>6.3926291241147215</v>
      </c>
      <c r="W83">
        <v>10.737352427844272</v>
      </c>
      <c r="X83">
        <v>30.32489744945125</v>
      </c>
      <c r="Y83">
        <v>0</v>
      </c>
      <c r="Z83">
        <v>4.0419763347944055</v>
      </c>
      <c r="AA83">
        <v>4.3119222329367561</v>
      </c>
      <c r="AB83">
        <v>4.0810797260488423</v>
      </c>
      <c r="AC83">
        <v>3.0215994725527029</v>
      </c>
      <c r="AD83">
        <v>2.8441603005635563</v>
      </c>
      <c r="AE83">
        <v>0</v>
      </c>
      <c r="AF83">
        <v>7.6691787685243158</v>
      </c>
      <c r="AG83">
        <v>12.940484718012941</v>
      </c>
      <c r="AH83">
        <v>17.705390378835315</v>
      </c>
      <c r="AI83">
        <v>0</v>
      </c>
      <c r="AJ83">
        <v>0</v>
      </c>
      <c r="AK83">
        <v>7.9224171790857847</v>
      </c>
      <c r="AL83">
        <v>0</v>
      </c>
      <c r="AM83">
        <v>4.9282659016906702</v>
      </c>
      <c r="AN83">
        <v>0.77524154195366313</v>
      </c>
      <c r="AO83">
        <v>0</v>
      </c>
      <c r="AP83">
        <v>0.71103701607180114</v>
      </c>
      <c r="AQ83">
        <v>0</v>
      </c>
      <c r="AR83">
        <v>11.57493515925694</v>
      </c>
      <c r="AS83">
        <v>8.7111748841577956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27.876472697096688</v>
      </c>
      <c r="BB83">
        <f t="shared" si="1"/>
        <v>639.02478799899689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11.208515967438947</v>
      </c>
      <c r="L84">
        <v>388.30159042018136</v>
      </c>
      <c r="M84">
        <v>27.920438091855097</v>
      </c>
      <c r="N84">
        <v>35.980808461277455</v>
      </c>
      <c r="O84">
        <v>0</v>
      </c>
      <c r="P84">
        <v>22.426235363195865</v>
      </c>
      <c r="Q84">
        <v>6.4495929868503437</v>
      </c>
      <c r="R84">
        <v>9.0043876457705228</v>
      </c>
      <c r="S84">
        <v>5.4696264782320689</v>
      </c>
      <c r="T84">
        <v>0</v>
      </c>
      <c r="U84">
        <v>21.519376307642183</v>
      </c>
      <c r="V84">
        <v>6.3926291241147215</v>
      </c>
      <c r="W84">
        <v>10.737352427844272</v>
      </c>
      <c r="X84">
        <v>30.32489744945125</v>
      </c>
      <c r="Y84">
        <v>0</v>
      </c>
      <c r="Z84">
        <v>4.0419763347944055</v>
      </c>
      <c r="AA84">
        <v>4.3119222329367561</v>
      </c>
      <c r="AB84">
        <v>4.0810797260488423</v>
      </c>
      <c r="AC84">
        <v>3.0215994725527029</v>
      </c>
      <c r="AD84">
        <v>0</v>
      </c>
      <c r="AE84">
        <v>0</v>
      </c>
      <c r="AF84">
        <v>7.6691787685243158</v>
      </c>
      <c r="AG84">
        <v>12.940484718012941</v>
      </c>
      <c r="AH84">
        <v>11.80359358589021</v>
      </c>
      <c r="AI84">
        <v>0</v>
      </c>
      <c r="AJ84">
        <v>0</v>
      </c>
      <c r="AK84">
        <v>7.9224171790857847</v>
      </c>
      <c r="AL84">
        <v>0</v>
      </c>
      <c r="AM84">
        <v>4.9282659016906702</v>
      </c>
      <c r="AN84">
        <v>0.77524154195366313</v>
      </c>
      <c r="AO84">
        <v>0</v>
      </c>
      <c r="AP84">
        <v>0.71103701607180114</v>
      </c>
      <c r="AQ84">
        <v>0</v>
      </c>
      <c r="AR84">
        <v>11.57493515925694</v>
      </c>
      <c r="AS84">
        <v>8.7111748841577956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27.513945332833906</v>
      </c>
      <c r="BB84">
        <f t="shared" si="1"/>
        <v>630.71441191199688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11.135462325193069</v>
      </c>
      <c r="L85">
        <v>388.30159042018136</v>
      </c>
      <c r="M85">
        <v>27.920438091855097</v>
      </c>
      <c r="N85">
        <v>35.980808461277455</v>
      </c>
      <c r="O85">
        <v>0</v>
      </c>
      <c r="P85">
        <v>22.426235363195865</v>
      </c>
      <c r="Q85">
        <v>6.4495929868503437</v>
      </c>
      <c r="R85">
        <v>9.0043876457705228</v>
      </c>
      <c r="S85">
        <v>5.4696264782320689</v>
      </c>
      <c r="T85">
        <v>0</v>
      </c>
      <c r="U85">
        <v>21.519376307642183</v>
      </c>
      <c r="V85">
        <v>6.3926291241147215</v>
      </c>
      <c r="W85">
        <v>10.737352427844272</v>
      </c>
      <c r="X85">
        <v>30.32489744945125</v>
      </c>
      <c r="Y85">
        <v>0</v>
      </c>
      <c r="Z85">
        <v>4.0419763347944055</v>
      </c>
      <c r="AA85">
        <v>4.3119222329367561</v>
      </c>
      <c r="AB85">
        <v>4.0810797260488423</v>
      </c>
      <c r="AC85">
        <v>3.0215994725527029</v>
      </c>
      <c r="AD85">
        <v>0</v>
      </c>
      <c r="AE85">
        <v>0</v>
      </c>
      <c r="AF85">
        <v>7.6691787685243158</v>
      </c>
      <c r="AG85">
        <v>12.940484718012941</v>
      </c>
      <c r="AH85">
        <v>5.9017967929451052</v>
      </c>
      <c r="AI85">
        <v>0</v>
      </c>
      <c r="AJ85">
        <v>0</v>
      </c>
      <c r="AK85">
        <v>7.9224171790857847</v>
      </c>
      <c r="AL85">
        <v>0</v>
      </c>
      <c r="AM85">
        <v>4.9282659016906702</v>
      </c>
      <c r="AN85">
        <v>0.77524154195366313</v>
      </c>
      <c r="AO85">
        <v>0</v>
      </c>
      <c r="AP85">
        <v>0.71103701607180114</v>
      </c>
      <c r="AQ85">
        <v>0</v>
      </c>
      <c r="AR85">
        <v>11.57493515925694</v>
      </c>
      <c r="AS85">
        <v>9.125992690043832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27.281535968928953</v>
      </c>
      <c r="BB85">
        <f t="shared" si="1"/>
        <v>625.38678864659687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11.208515967438947</v>
      </c>
      <c r="L86">
        <v>388.30159042018136</v>
      </c>
      <c r="M86">
        <v>27.920438091855097</v>
      </c>
      <c r="N86">
        <v>35.980808461277455</v>
      </c>
      <c r="O86">
        <v>0</v>
      </c>
      <c r="P86">
        <v>22.426235363195865</v>
      </c>
      <c r="Q86">
        <v>6.4495929868503437</v>
      </c>
      <c r="R86">
        <v>9.0043876457705228</v>
      </c>
      <c r="S86">
        <v>5.4696264782320689</v>
      </c>
      <c r="T86">
        <v>0</v>
      </c>
      <c r="U86">
        <v>21.519376307642183</v>
      </c>
      <c r="V86">
        <v>6.3926291241147215</v>
      </c>
      <c r="W86">
        <v>10.737352427844272</v>
      </c>
      <c r="X86">
        <v>30.32489744945125</v>
      </c>
      <c r="Y86">
        <v>0</v>
      </c>
      <c r="Z86">
        <v>4.0419763347944055</v>
      </c>
      <c r="AA86">
        <v>4.3119222329367561</v>
      </c>
      <c r="AB86">
        <v>4.0810797260488423</v>
      </c>
      <c r="AC86">
        <v>3.0215994725527029</v>
      </c>
      <c r="AD86">
        <v>0</v>
      </c>
      <c r="AE86">
        <v>0</v>
      </c>
      <c r="AF86">
        <v>7.6691787685243158</v>
      </c>
      <c r="AG86">
        <v>12.940484718012941</v>
      </c>
      <c r="AH86">
        <v>0</v>
      </c>
      <c r="AI86">
        <v>0</v>
      </c>
      <c r="AJ86">
        <v>0</v>
      </c>
      <c r="AK86">
        <v>7.9224171790857847</v>
      </c>
      <c r="AL86">
        <v>0</v>
      </c>
      <c r="AM86">
        <v>4.9282659016906702</v>
      </c>
      <c r="AN86">
        <v>0.77524154195366313</v>
      </c>
      <c r="AO86">
        <v>0</v>
      </c>
      <c r="AP86">
        <v>0.71103701607180114</v>
      </c>
      <c r="AQ86">
        <v>0</v>
      </c>
      <c r="AR86">
        <v>11.57493515925694</v>
      </c>
      <c r="AS86">
        <v>9.125992690043832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27.037894505229733</v>
      </c>
      <c r="BB86">
        <f t="shared" si="1"/>
        <v>619.80168695959696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11.135462325193069</v>
      </c>
      <c r="L87">
        <v>388.30159042018136</v>
      </c>
      <c r="M87">
        <v>27.920438091855097</v>
      </c>
      <c r="N87">
        <v>35.980808461277455</v>
      </c>
      <c r="O87">
        <v>0</v>
      </c>
      <c r="P87">
        <v>22.426235363195865</v>
      </c>
      <c r="Q87">
        <v>6.4495929868503437</v>
      </c>
      <c r="R87">
        <v>9.0043876457705228</v>
      </c>
      <c r="S87">
        <v>5.4696264782320689</v>
      </c>
      <c r="T87">
        <v>0</v>
      </c>
      <c r="U87">
        <v>21.519376307642183</v>
      </c>
      <c r="V87">
        <v>6.3926291241147215</v>
      </c>
      <c r="W87">
        <v>10.737352427844272</v>
      </c>
      <c r="X87">
        <v>30.32489744945125</v>
      </c>
      <c r="Y87">
        <v>0</v>
      </c>
      <c r="Z87">
        <v>4.0419763347944055</v>
      </c>
      <c r="AA87">
        <v>4.3119222329367561</v>
      </c>
      <c r="AB87">
        <v>4.0810797260488423</v>
      </c>
      <c r="AC87">
        <v>3.0215994725527029</v>
      </c>
      <c r="AD87">
        <v>0</v>
      </c>
      <c r="AE87">
        <v>0</v>
      </c>
      <c r="AF87">
        <v>7.6691787685243158</v>
      </c>
      <c r="AG87">
        <v>12.940484718012941</v>
      </c>
      <c r="AH87">
        <v>0</v>
      </c>
      <c r="AI87">
        <v>0</v>
      </c>
      <c r="AJ87">
        <v>0</v>
      </c>
      <c r="AK87">
        <v>7.9224171790857847</v>
      </c>
      <c r="AL87">
        <v>0</v>
      </c>
      <c r="AM87">
        <v>4.9282659016906702</v>
      </c>
      <c r="AN87">
        <v>0.77524154195366313</v>
      </c>
      <c r="AO87">
        <v>0</v>
      </c>
      <c r="AP87">
        <v>0.71103701607180114</v>
      </c>
      <c r="AQ87">
        <v>0</v>
      </c>
      <c r="AR87">
        <v>15.319766953036945</v>
      </c>
      <c r="AS87">
        <v>9.125992690043832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27.191374831963852</v>
      </c>
      <c r="BB87">
        <f t="shared" si="1"/>
        <v>623.31998478439698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11.208515967438947</v>
      </c>
      <c r="L88">
        <v>388.30159042018136</v>
      </c>
      <c r="M88">
        <v>27.920438091855097</v>
      </c>
      <c r="N88">
        <v>35.980808461277455</v>
      </c>
      <c r="O88">
        <v>0</v>
      </c>
      <c r="P88">
        <v>22.426235363195865</v>
      </c>
      <c r="Q88">
        <v>6.4495929868503437</v>
      </c>
      <c r="R88">
        <v>9.0043876457705228</v>
      </c>
      <c r="S88">
        <v>5.4696264782320689</v>
      </c>
      <c r="T88">
        <v>0</v>
      </c>
      <c r="U88">
        <v>21.519376307642183</v>
      </c>
      <c r="V88">
        <v>6.3926291241147215</v>
      </c>
      <c r="W88">
        <v>10.737352427844272</v>
      </c>
      <c r="X88">
        <v>30.32489744945125</v>
      </c>
      <c r="Y88">
        <v>0</v>
      </c>
      <c r="Z88">
        <v>4.0419763347944055</v>
      </c>
      <c r="AA88">
        <v>4.3119222329367561</v>
      </c>
      <c r="AB88">
        <v>4.0810797260488423</v>
      </c>
      <c r="AC88">
        <v>3.0215994725527029</v>
      </c>
      <c r="AD88">
        <v>0</v>
      </c>
      <c r="AE88">
        <v>0</v>
      </c>
      <c r="AF88">
        <v>7.6691787685243158</v>
      </c>
      <c r="AG88">
        <v>12.940484718012941</v>
      </c>
      <c r="AH88">
        <v>0</v>
      </c>
      <c r="AI88">
        <v>0</v>
      </c>
      <c r="AJ88">
        <v>0</v>
      </c>
      <c r="AK88">
        <v>7.9224171790857847</v>
      </c>
      <c r="AL88">
        <v>0</v>
      </c>
      <c r="AM88">
        <v>4.9282659016906702</v>
      </c>
      <c r="AN88">
        <v>0.77524154195366313</v>
      </c>
      <c r="AO88">
        <v>0</v>
      </c>
      <c r="AP88">
        <v>0.71103701607180114</v>
      </c>
      <c r="AQ88">
        <v>0</v>
      </c>
      <c r="AR88">
        <v>15.319766953036945</v>
      </c>
      <c r="AS88">
        <v>9.125992690043832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27.194428474209733</v>
      </c>
      <c r="BB88">
        <f t="shared" si="1"/>
        <v>623.38998478439692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11.135462325193069</v>
      </c>
      <c r="L89">
        <v>388.30159042018136</v>
      </c>
      <c r="M89">
        <v>27.920438091855097</v>
      </c>
      <c r="N89">
        <v>35.980808461277455</v>
      </c>
      <c r="O89">
        <v>0</v>
      </c>
      <c r="P89">
        <v>22.426235363195865</v>
      </c>
      <c r="Q89">
        <v>6.4495929868503437</v>
      </c>
      <c r="R89">
        <v>9.0043876457705228</v>
      </c>
      <c r="S89">
        <v>5.4696264782320689</v>
      </c>
      <c r="T89">
        <v>0</v>
      </c>
      <c r="U89">
        <v>21.519376307642183</v>
      </c>
      <c r="V89">
        <v>6.3926291241147215</v>
      </c>
      <c r="W89">
        <v>10.737352427844272</v>
      </c>
      <c r="X89">
        <v>30.32489744945125</v>
      </c>
      <c r="Y89">
        <v>0</v>
      </c>
      <c r="Z89">
        <v>4.0419763347944055</v>
      </c>
      <c r="AA89">
        <v>4.3119222329367561</v>
      </c>
      <c r="AB89">
        <v>4.0810797260488423</v>
      </c>
      <c r="AC89">
        <v>3.0215994725527029</v>
      </c>
      <c r="AD89">
        <v>0</v>
      </c>
      <c r="AE89">
        <v>0</v>
      </c>
      <c r="AF89">
        <v>7.6691787685243158</v>
      </c>
      <c r="AG89">
        <v>12.940484718012941</v>
      </c>
      <c r="AH89">
        <v>0</v>
      </c>
      <c r="AI89">
        <v>0</v>
      </c>
      <c r="AJ89">
        <v>0</v>
      </c>
      <c r="AK89">
        <v>7.9224171790857847</v>
      </c>
      <c r="AL89">
        <v>0</v>
      </c>
      <c r="AM89">
        <v>4.9282659016906702</v>
      </c>
      <c r="AN89">
        <v>0.77524154195366313</v>
      </c>
      <c r="AO89">
        <v>0</v>
      </c>
      <c r="AP89">
        <v>0.71103701607180114</v>
      </c>
      <c r="AQ89">
        <v>0</v>
      </c>
      <c r="AR89">
        <v>15.319766953036945</v>
      </c>
      <c r="AS89">
        <v>9.7482193988728856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27.217383908392907</v>
      </c>
      <c r="BB89">
        <f t="shared" si="1"/>
        <v>623.91620241679686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11.208515967438947</v>
      </c>
      <c r="L90">
        <v>388.30159042018136</v>
      </c>
      <c r="M90">
        <v>27.920438091855097</v>
      </c>
      <c r="N90">
        <v>35.980808461277455</v>
      </c>
      <c r="O90">
        <v>0</v>
      </c>
      <c r="P90">
        <v>22.426235363195865</v>
      </c>
      <c r="Q90">
        <v>6.4495929868503437</v>
      </c>
      <c r="R90">
        <v>9.0043876457705228</v>
      </c>
      <c r="S90">
        <v>5.4696264782320689</v>
      </c>
      <c r="T90">
        <v>0</v>
      </c>
      <c r="U90">
        <v>21.519376307642183</v>
      </c>
      <c r="V90">
        <v>6.3926291241147215</v>
      </c>
      <c r="W90">
        <v>10.737352427844272</v>
      </c>
      <c r="X90">
        <v>30.32489744945125</v>
      </c>
      <c r="Y90">
        <v>0</v>
      </c>
      <c r="Z90">
        <v>4.0419763347944055</v>
      </c>
      <c r="AA90">
        <v>7.7955657925276558</v>
      </c>
      <c r="AB90">
        <v>4.0810797260488423</v>
      </c>
      <c r="AC90">
        <v>3.0215994725527029</v>
      </c>
      <c r="AD90">
        <v>0</v>
      </c>
      <c r="AE90">
        <v>0</v>
      </c>
      <c r="AF90">
        <v>7.6691787685243158</v>
      </c>
      <c r="AG90">
        <v>12.940484718012941</v>
      </c>
      <c r="AH90">
        <v>0</v>
      </c>
      <c r="AI90">
        <v>1.1923751853475266</v>
      </c>
      <c r="AJ90">
        <v>0</v>
      </c>
      <c r="AK90">
        <v>7.9224171790857847</v>
      </c>
      <c r="AL90">
        <v>0</v>
      </c>
      <c r="AM90">
        <v>4.9282659016906702</v>
      </c>
      <c r="AN90">
        <v>0.77524154195366313</v>
      </c>
      <c r="AO90">
        <v>0</v>
      </c>
      <c r="AP90">
        <v>0.71103701607180114</v>
      </c>
      <c r="AQ90">
        <v>0</v>
      </c>
      <c r="AR90">
        <v>15.319766953036945</v>
      </c>
      <c r="AS90">
        <v>9.7482193988728856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27.415895134177216</v>
      </c>
      <c r="BB90">
        <f t="shared" si="1"/>
        <v>628.46676357819683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11.135462325193069</v>
      </c>
      <c r="L91">
        <v>388.30159042018136</v>
      </c>
      <c r="M91">
        <v>27.920438091855097</v>
      </c>
      <c r="N91">
        <v>35.980808461277455</v>
      </c>
      <c r="O91">
        <v>0</v>
      </c>
      <c r="P91">
        <v>22.426235363195865</v>
      </c>
      <c r="Q91">
        <v>6.4495929868503437</v>
      </c>
      <c r="R91">
        <v>9.0043876457705228</v>
      </c>
      <c r="S91">
        <v>5.4706820088400887</v>
      </c>
      <c r="T91">
        <v>0</v>
      </c>
      <c r="U91">
        <v>21.519376307642183</v>
      </c>
      <c r="V91">
        <v>6.3926291241147215</v>
      </c>
      <c r="W91">
        <v>10.737352427844272</v>
      </c>
      <c r="X91">
        <v>30.32489744945125</v>
      </c>
      <c r="Y91">
        <v>0</v>
      </c>
      <c r="Z91">
        <v>4.0419763347944055</v>
      </c>
      <c r="AA91">
        <v>8.6647713041118752</v>
      </c>
      <c r="AB91">
        <v>4.0810797260488423</v>
      </c>
      <c r="AC91">
        <v>3.0215994725527029</v>
      </c>
      <c r="AD91">
        <v>0</v>
      </c>
      <c r="AE91">
        <v>0</v>
      </c>
      <c r="AF91">
        <v>7.6691787685243158</v>
      </c>
      <c r="AG91">
        <v>12.940484718012941</v>
      </c>
      <c r="AH91">
        <v>0</v>
      </c>
      <c r="AI91">
        <v>5.1669588236276338</v>
      </c>
      <c r="AJ91">
        <v>0</v>
      </c>
      <c r="AK91">
        <v>7.9224171790857847</v>
      </c>
      <c r="AL91">
        <v>0</v>
      </c>
      <c r="AM91">
        <v>4.9282659016906702</v>
      </c>
      <c r="AN91">
        <v>0.77524154195366313</v>
      </c>
      <c r="AO91">
        <v>0</v>
      </c>
      <c r="AP91">
        <v>1.1850615867251095</v>
      </c>
      <c r="AQ91">
        <v>0</v>
      </c>
      <c r="AR91">
        <v>15.319766953036945</v>
      </c>
      <c r="AS91">
        <v>9.7482193988728856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27.635170226628386</v>
      </c>
      <c r="BB91">
        <f t="shared" si="1"/>
        <v>633.49330409462539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11.239824671258608</v>
      </c>
      <c r="L92">
        <v>388.30159042018136</v>
      </c>
      <c r="M92">
        <v>27.920438091855097</v>
      </c>
      <c r="N92">
        <v>35.980808461277455</v>
      </c>
      <c r="O92">
        <v>0</v>
      </c>
      <c r="P92">
        <v>22.426235363195865</v>
      </c>
      <c r="Q92">
        <v>6.4495929868503437</v>
      </c>
      <c r="R92">
        <v>9.0043876457705228</v>
      </c>
      <c r="S92">
        <v>5.4696264782320689</v>
      </c>
      <c r="T92">
        <v>0</v>
      </c>
      <c r="U92">
        <v>21.519376307642183</v>
      </c>
      <c r="V92">
        <v>6.3926291241147215</v>
      </c>
      <c r="W92">
        <v>10.737352427844272</v>
      </c>
      <c r="X92">
        <v>30.32489744945125</v>
      </c>
      <c r="Y92">
        <v>0</v>
      </c>
      <c r="Z92">
        <v>4.0419763347944055</v>
      </c>
      <c r="AA92">
        <v>8.6647713041118752</v>
      </c>
      <c r="AB92">
        <v>4.0810797260488423</v>
      </c>
      <c r="AC92">
        <v>3.0215994725527029</v>
      </c>
      <c r="AD92">
        <v>0</v>
      </c>
      <c r="AE92">
        <v>0</v>
      </c>
      <c r="AF92">
        <v>7.6691787685243158</v>
      </c>
      <c r="AG92">
        <v>12.940484718012941</v>
      </c>
      <c r="AH92">
        <v>0</v>
      </c>
      <c r="AI92">
        <v>5.1669588236276338</v>
      </c>
      <c r="AJ92">
        <v>0</v>
      </c>
      <c r="AK92">
        <v>7.9224171790857847</v>
      </c>
      <c r="AL92">
        <v>0</v>
      </c>
      <c r="AM92">
        <v>4.9282659016906702</v>
      </c>
      <c r="AN92">
        <v>0.77524154195366313</v>
      </c>
      <c r="AO92">
        <v>0</v>
      </c>
      <c r="AP92">
        <v>1.1850615867251095</v>
      </c>
      <c r="AQ92">
        <v>0</v>
      </c>
      <c r="AR92">
        <v>15.319766953036945</v>
      </c>
      <c r="AS92">
        <v>9.7482193988728856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27.639488451514513</v>
      </c>
      <c r="BB92">
        <f t="shared" si="1"/>
        <v>633.59229268519675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11.187465196886921</v>
      </c>
      <c r="L93">
        <v>388.30159042018136</v>
      </c>
      <c r="M93">
        <v>27.920438091855097</v>
      </c>
      <c r="N93">
        <v>35.980808461277455</v>
      </c>
      <c r="O93">
        <v>0</v>
      </c>
      <c r="P93">
        <v>22.426235363195865</v>
      </c>
      <c r="Q93">
        <v>6.4495929868503437</v>
      </c>
      <c r="R93">
        <v>9.0043876457705228</v>
      </c>
      <c r="S93">
        <v>5.4696264782320689</v>
      </c>
      <c r="T93">
        <v>0</v>
      </c>
      <c r="U93">
        <v>21.519376307642183</v>
      </c>
      <c r="V93">
        <v>6.3926291241147215</v>
      </c>
      <c r="W93">
        <v>10.737352427844272</v>
      </c>
      <c r="X93">
        <v>30.32489744945125</v>
      </c>
      <c r="Y93">
        <v>0</v>
      </c>
      <c r="Z93">
        <v>4.0419763347944055</v>
      </c>
      <c r="AA93">
        <v>8.6647713041118752</v>
      </c>
      <c r="AB93">
        <v>0</v>
      </c>
      <c r="AC93">
        <v>3.0215994725527029</v>
      </c>
      <c r="AD93">
        <v>0</v>
      </c>
      <c r="AE93">
        <v>0</v>
      </c>
      <c r="AF93">
        <v>5.0309811342099771</v>
      </c>
      <c r="AG93">
        <v>12.940484718012941</v>
      </c>
      <c r="AH93">
        <v>0</v>
      </c>
      <c r="AI93">
        <v>5.1669588236276338</v>
      </c>
      <c r="AJ93">
        <v>0</v>
      </c>
      <c r="AK93">
        <v>7.9224171790857847</v>
      </c>
      <c r="AL93">
        <v>0</v>
      </c>
      <c r="AM93">
        <v>4.9282659016906702</v>
      </c>
      <c r="AN93">
        <v>0.77524154195366313</v>
      </c>
      <c r="AO93">
        <v>0</v>
      </c>
      <c r="AP93">
        <v>1.1850615867251095</v>
      </c>
      <c r="AQ93">
        <v>0</v>
      </c>
      <c r="AR93">
        <v>15.319766953036945</v>
      </c>
      <c r="AS93">
        <v>9.7482193988728856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27.356434031822598</v>
      </c>
      <c r="BB93">
        <f t="shared" si="1"/>
        <v>627.10371027015378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11.260608777322966</v>
      </c>
      <c r="L94">
        <v>388.30159042018136</v>
      </c>
      <c r="M94">
        <v>27.920438091855097</v>
      </c>
      <c r="N94">
        <v>35.980808461277455</v>
      </c>
      <c r="O94">
        <v>0</v>
      </c>
      <c r="P94">
        <v>22.426235363195865</v>
      </c>
      <c r="Q94">
        <v>6.4495929868503437</v>
      </c>
      <c r="R94">
        <v>9.0043876457705228</v>
      </c>
      <c r="S94">
        <v>5.4696264782320689</v>
      </c>
      <c r="T94">
        <v>0</v>
      </c>
      <c r="U94">
        <v>21.519376307642183</v>
      </c>
      <c r="V94">
        <v>6.3926291241147215</v>
      </c>
      <c r="W94">
        <v>10.737352427844272</v>
      </c>
      <c r="X94">
        <v>30.32489744945125</v>
      </c>
      <c r="Y94">
        <v>0</v>
      </c>
      <c r="Z94">
        <v>4.0419763347944055</v>
      </c>
      <c r="AA94">
        <v>8.6647713041118752</v>
      </c>
      <c r="AB94">
        <v>0</v>
      </c>
      <c r="AC94">
        <v>3.0215994725527029</v>
      </c>
      <c r="AD94">
        <v>0</v>
      </c>
      <c r="AE94">
        <v>0</v>
      </c>
      <c r="AF94">
        <v>5.0309811342099771</v>
      </c>
      <c r="AG94">
        <v>12.940484718012941</v>
      </c>
      <c r="AH94">
        <v>0</v>
      </c>
      <c r="AI94">
        <v>5.1669588236276338</v>
      </c>
      <c r="AJ94">
        <v>0</v>
      </c>
      <c r="AK94">
        <v>7.9224171790857847</v>
      </c>
      <c r="AL94">
        <v>0</v>
      </c>
      <c r="AM94">
        <v>4.9282659016906702</v>
      </c>
      <c r="AN94">
        <v>0.77524154195366313</v>
      </c>
      <c r="AO94">
        <v>0</v>
      </c>
      <c r="AP94">
        <v>1.1850615867251095</v>
      </c>
      <c r="AQ94">
        <v>0</v>
      </c>
      <c r="AR94">
        <v>15.319766953036945</v>
      </c>
      <c r="AS94">
        <v>9.7482193988728856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27.359491433484823</v>
      </c>
      <c r="BB94">
        <f t="shared" si="1"/>
        <v>627.17379644892765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11.187643498225841</v>
      </c>
      <c r="L95">
        <v>388.30159042018136</v>
      </c>
      <c r="M95">
        <v>27.920438091855097</v>
      </c>
      <c r="N95">
        <v>35.980808461277455</v>
      </c>
      <c r="O95">
        <v>0</v>
      </c>
      <c r="P95">
        <v>22.426235363195865</v>
      </c>
      <c r="Q95">
        <v>6.4495929868503437</v>
      </c>
      <c r="R95">
        <v>9.0043876457705228</v>
      </c>
      <c r="S95">
        <v>5.4696264782320689</v>
      </c>
      <c r="T95">
        <v>0</v>
      </c>
      <c r="U95">
        <v>21.519376307642183</v>
      </c>
      <c r="V95">
        <v>6.3926291241147215</v>
      </c>
      <c r="W95">
        <v>10.737352427844272</v>
      </c>
      <c r="X95">
        <v>30.32489744945125</v>
      </c>
      <c r="Y95">
        <v>0</v>
      </c>
      <c r="Z95">
        <v>4.0419763347944055</v>
      </c>
      <c r="AA95">
        <v>4.3119222329367561</v>
      </c>
      <c r="AB95">
        <v>0</v>
      </c>
      <c r="AC95">
        <v>3.0215994725527029</v>
      </c>
      <c r="AD95">
        <v>0</v>
      </c>
      <c r="AE95">
        <v>0</v>
      </c>
      <c r="AF95">
        <v>5.0309811342099771</v>
      </c>
      <c r="AG95">
        <v>12.940484718012941</v>
      </c>
      <c r="AH95">
        <v>0</v>
      </c>
      <c r="AI95">
        <v>5.1669588236276338</v>
      </c>
      <c r="AJ95">
        <v>0</v>
      </c>
      <c r="AK95">
        <v>7.9224171790857847</v>
      </c>
      <c r="AL95">
        <v>0</v>
      </c>
      <c r="AM95">
        <v>4.9282659016906702</v>
      </c>
      <c r="AN95">
        <v>0.77524154195366313</v>
      </c>
      <c r="AO95">
        <v>0</v>
      </c>
      <c r="AP95">
        <v>1.1850615867251095</v>
      </c>
      <c r="AQ95">
        <v>0</v>
      </c>
      <c r="AR95">
        <v>15.319766953036945</v>
      </c>
      <c r="AS95">
        <v>9.7482193988728856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27.174492393643444</v>
      </c>
      <c r="BB95">
        <f t="shared" si="1"/>
        <v>622.93298113849676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11.271084775905958</v>
      </c>
      <c r="L96">
        <v>388.30159042018136</v>
      </c>
      <c r="M96">
        <v>27.920438091855097</v>
      </c>
      <c r="N96">
        <v>35.980808461277455</v>
      </c>
      <c r="O96">
        <v>0</v>
      </c>
      <c r="P96">
        <v>22.426235363195865</v>
      </c>
      <c r="Q96">
        <v>6.2513045293258189</v>
      </c>
      <c r="R96">
        <v>9.0043876457705228</v>
      </c>
      <c r="S96">
        <v>5.4708004094979676</v>
      </c>
      <c r="T96">
        <v>0</v>
      </c>
      <c r="U96">
        <v>21.519376307642183</v>
      </c>
      <c r="V96">
        <v>6.3926291241147215</v>
      </c>
      <c r="W96">
        <v>10.737352427844272</v>
      </c>
      <c r="X96">
        <v>30.32489744945125</v>
      </c>
      <c r="Y96">
        <v>0</v>
      </c>
      <c r="Z96">
        <v>4.0365489012732203</v>
      </c>
      <c r="AA96">
        <v>1.1693348048424128</v>
      </c>
      <c r="AB96">
        <v>0</v>
      </c>
      <c r="AC96">
        <v>0</v>
      </c>
      <c r="AD96">
        <v>0</v>
      </c>
      <c r="AE96">
        <v>0</v>
      </c>
      <c r="AF96">
        <v>5.0309811342099771</v>
      </c>
      <c r="AG96">
        <v>12.940484718012941</v>
      </c>
      <c r="AH96">
        <v>0</v>
      </c>
      <c r="AI96">
        <v>5.1669588236276338</v>
      </c>
      <c r="AJ96">
        <v>0</v>
      </c>
      <c r="AK96">
        <v>7.9224171790857847</v>
      </c>
      <c r="AL96">
        <v>0</v>
      </c>
      <c r="AM96">
        <v>4.9282659016906702</v>
      </c>
      <c r="AN96">
        <v>0.77524154195366313</v>
      </c>
      <c r="AO96">
        <v>0</v>
      </c>
      <c r="AP96">
        <v>1.1850615867251095</v>
      </c>
      <c r="AQ96">
        <v>0</v>
      </c>
      <c r="AR96">
        <v>15.319766953036945</v>
      </c>
      <c r="AS96">
        <v>9.7482193988728856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26.911850972684629</v>
      </c>
      <c r="BB96">
        <f t="shared" si="1"/>
        <v>616.91233497670873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11.198079732832394</v>
      </c>
      <c r="L97">
        <v>388.30159042018136</v>
      </c>
      <c r="M97">
        <v>27.920438091855097</v>
      </c>
      <c r="N97">
        <v>35.980808461277455</v>
      </c>
      <c r="O97">
        <v>0</v>
      </c>
      <c r="P97">
        <v>22.426235363195865</v>
      </c>
      <c r="Q97">
        <v>6.2513045293258189</v>
      </c>
      <c r="R97">
        <v>9.0043876457705228</v>
      </c>
      <c r="S97">
        <v>5.4708004094979676</v>
      </c>
      <c r="T97">
        <v>0</v>
      </c>
      <c r="U97">
        <v>21.519376307642183</v>
      </c>
      <c r="V97">
        <v>6.3926291241147215</v>
      </c>
      <c r="W97">
        <v>10.737352427844272</v>
      </c>
      <c r="X97">
        <v>30.32489744945125</v>
      </c>
      <c r="Y97">
        <v>0</v>
      </c>
      <c r="Z97">
        <v>4.0365489012732203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5.5218087760384051</v>
      </c>
      <c r="AG97">
        <v>12.940484718012941</v>
      </c>
      <c r="AH97">
        <v>0</v>
      </c>
      <c r="AI97">
        <v>1.1923751853475266</v>
      </c>
      <c r="AJ97">
        <v>0</v>
      </c>
      <c r="AK97">
        <v>7.9224171790857847</v>
      </c>
      <c r="AL97">
        <v>0</v>
      </c>
      <c r="AM97">
        <v>4.9282659016906702</v>
      </c>
      <c r="AN97">
        <v>0.77524154195366313</v>
      </c>
      <c r="AO97">
        <v>0</v>
      </c>
      <c r="AP97">
        <v>1.1850615867251095</v>
      </c>
      <c r="AQ97">
        <v>0</v>
      </c>
      <c r="AR97">
        <v>15.319766953036945</v>
      </c>
      <c r="AS97">
        <v>9.7482193988728856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26.714300166390057</v>
      </c>
      <c r="BB97">
        <f t="shared" si="1"/>
        <v>612.38378993863569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11.271133375078271</v>
      </c>
      <c r="L98">
        <v>388.30159042018136</v>
      </c>
      <c r="M98">
        <v>27.920438091855097</v>
      </c>
      <c r="N98">
        <v>35.980808461277455</v>
      </c>
      <c r="O98">
        <v>0</v>
      </c>
      <c r="P98">
        <v>22.426235363195865</v>
      </c>
      <c r="Q98">
        <v>6.2513045293258189</v>
      </c>
      <c r="R98">
        <v>9.0043876457705228</v>
      </c>
      <c r="S98">
        <v>5.4708004094979676</v>
      </c>
      <c r="T98">
        <v>0</v>
      </c>
      <c r="U98">
        <v>21.519376307642183</v>
      </c>
      <c r="V98">
        <v>6.3926291241147215</v>
      </c>
      <c r="W98">
        <v>10.737352427844272</v>
      </c>
      <c r="X98">
        <v>30.32489744945125</v>
      </c>
      <c r="Y98">
        <v>0</v>
      </c>
      <c r="Z98">
        <v>4.0365489012732203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5.5218087760384051</v>
      </c>
      <c r="AG98">
        <v>12.940484718012941</v>
      </c>
      <c r="AH98">
        <v>0</v>
      </c>
      <c r="AI98">
        <v>0</v>
      </c>
      <c r="AJ98">
        <v>0</v>
      </c>
      <c r="AK98">
        <v>7.9224171790857847</v>
      </c>
      <c r="AL98">
        <v>0</v>
      </c>
      <c r="AM98">
        <v>4.9282659016906702</v>
      </c>
      <c r="AN98">
        <v>0.77524154195366313</v>
      </c>
      <c r="AO98">
        <v>0</v>
      </c>
      <c r="AP98">
        <v>1.1850615867251095</v>
      </c>
      <c r="AQ98">
        <v>0</v>
      </c>
      <c r="AR98">
        <v>15.319766953036945</v>
      </c>
      <c r="AS98">
        <v>9.7482193988728856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26.667512525888416</v>
      </c>
      <c r="BB98">
        <f t="shared" si="1"/>
        <v>611.31125603603562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0.25026508995017194</v>
      </c>
      <c r="L99">
        <f t="shared" si="2"/>
        <v>8.992350680746382</v>
      </c>
      <c r="M99">
        <f t="shared" si="2"/>
        <v>0.66105851691617135</v>
      </c>
      <c r="N99">
        <f t="shared" si="2"/>
        <v>0.86353940307065813</v>
      </c>
      <c r="O99">
        <f t="shared" si="2"/>
        <v>0</v>
      </c>
      <c r="P99">
        <f t="shared" si="2"/>
        <v>0.5144651406345645</v>
      </c>
      <c r="Q99">
        <f t="shared" si="2"/>
        <v>0.15514237332449582</v>
      </c>
      <c r="R99">
        <f t="shared" si="2"/>
        <v>0.21611969214565724</v>
      </c>
      <c r="S99">
        <f t="shared" si="2"/>
        <v>0.12150838840128657</v>
      </c>
      <c r="T99">
        <f t="shared" si="2"/>
        <v>0</v>
      </c>
      <c r="U99">
        <f t="shared" si="2"/>
        <v>0.51430434038515793</v>
      </c>
      <c r="V99">
        <f t="shared" si="2"/>
        <v>0.15339424878414326</v>
      </c>
      <c r="W99">
        <f t="shared" si="2"/>
        <v>0.25704836962711719</v>
      </c>
      <c r="X99">
        <f t="shared" si="2"/>
        <v>0.7295380924854612</v>
      </c>
      <c r="Y99">
        <f t="shared" si="2"/>
        <v>0</v>
      </c>
      <c r="Z99">
        <f t="shared" si="2"/>
        <v>7.1741009367459876E-2</v>
      </c>
      <c r="AA99">
        <f t="shared" si="2"/>
        <v>7.3077947120016667E-2</v>
      </c>
      <c r="AB99">
        <f t="shared" si="2"/>
        <v>6.5174428162961817E-2</v>
      </c>
      <c r="AC99">
        <f t="shared" si="2"/>
        <v>4.1348701736119826E-2</v>
      </c>
      <c r="AD99">
        <f t="shared" si="2"/>
        <v>3.4840963681903564E-2</v>
      </c>
      <c r="AE99">
        <f t="shared" si="2"/>
        <v>0</v>
      </c>
      <c r="AF99">
        <f t="shared" si="2"/>
        <v>9.9668648203715265E-2</v>
      </c>
      <c r="AG99">
        <f t="shared" si="2"/>
        <v>0.31057163323231035</v>
      </c>
      <c r="AH99">
        <f t="shared" si="2"/>
        <v>0.17705390355314651</v>
      </c>
      <c r="AI99">
        <f t="shared" si="2"/>
        <v>8.3466258281152152E-3</v>
      </c>
      <c r="AJ99">
        <f t="shared" si="2"/>
        <v>0</v>
      </c>
      <c r="AK99">
        <f t="shared" si="2"/>
        <v>0.19013801229805882</v>
      </c>
      <c r="AL99">
        <f t="shared" si="2"/>
        <v>0</v>
      </c>
      <c r="AM99">
        <f t="shared" si="2"/>
        <v>8.9367634715743147E-2</v>
      </c>
      <c r="AN99">
        <f t="shared" si="2"/>
        <v>1.9894639858328105E-2</v>
      </c>
      <c r="AO99">
        <f t="shared" si="2"/>
        <v>0</v>
      </c>
      <c r="AP99">
        <f t="shared" si="2"/>
        <v>1.8012937527029833E-2</v>
      </c>
      <c r="AQ99">
        <f t="shared" si="2"/>
        <v>0.17475748756433929</v>
      </c>
      <c r="AR99">
        <f t="shared" si="2"/>
        <v>0.28939039794458327</v>
      </c>
      <c r="AS99">
        <f t="shared" si="2"/>
        <v>0.22470517078271743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0.64024326318239755</v>
      </c>
      <c r="BB99">
        <f t="shared" si="1"/>
        <v>14.676581214865418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1.314967688162098</v>
      </c>
      <c r="L3">
        <v>1.4297712350190139</v>
      </c>
      <c r="M3">
        <v>2.2748421093155162</v>
      </c>
      <c r="N3">
        <v>2.5148998953503101</v>
      </c>
      <c r="O3">
        <v>1.3982908337214359</v>
      </c>
      <c r="P3">
        <v>0</v>
      </c>
      <c r="Q3">
        <v>0.17751321505443893</v>
      </c>
      <c r="R3">
        <v>0.43829028878833337</v>
      </c>
      <c r="S3">
        <v>0.29222221468499704</v>
      </c>
      <c r="T3">
        <v>0.38194322688374033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0.17501250375704441</v>
      </c>
      <c r="AG3">
        <v>1.1838982332498436</v>
      </c>
      <c r="AH3">
        <v>0</v>
      </c>
      <c r="AI3">
        <v>0</v>
      </c>
      <c r="AJ3">
        <v>0</v>
      </c>
      <c r="AK3">
        <v>0.61063675954915464</v>
      </c>
      <c r="AL3">
        <v>0</v>
      </c>
      <c r="AM3">
        <v>0.12459497443122522</v>
      </c>
      <c r="AN3">
        <v>1.3911114276768943E-2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64.315410144020021</v>
      </c>
      <c r="BA3">
        <v>3.2038113454358221</v>
      </c>
      <c r="BB3">
        <f>SUM(B3:AZ3)-BA3</f>
        <v>73.442393090828119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1.314967688162098</v>
      </c>
      <c r="L4">
        <v>1.4297712350190139</v>
      </c>
      <c r="M4">
        <v>2.2748421093155162</v>
      </c>
      <c r="N4">
        <v>2.5148998953503101</v>
      </c>
      <c r="O4">
        <v>1.3982908337214359</v>
      </c>
      <c r="P4">
        <v>0</v>
      </c>
      <c r="Q4">
        <v>0.17743150663730908</v>
      </c>
      <c r="R4">
        <v>0.43829028878833337</v>
      </c>
      <c r="S4">
        <v>0.28169170027008467</v>
      </c>
      <c r="T4">
        <v>0.38194322688374033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0.17501250375704441</v>
      </c>
      <c r="AG4">
        <v>1.1838982332498436</v>
      </c>
      <c r="AH4">
        <v>0</v>
      </c>
      <c r="AI4">
        <v>0</v>
      </c>
      <c r="AJ4">
        <v>0</v>
      </c>
      <c r="AK4">
        <v>0.61063675954915464</v>
      </c>
      <c r="AL4">
        <v>0</v>
      </c>
      <c r="AM4">
        <v>0.12459497443122522</v>
      </c>
      <c r="AN4">
        <v>1.3911114276768943E-2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62.927390941348357</v>
      </c>
      <c r="BA4">
        <v>3.1453485518497768</v>
      </c>
      <c r="BB4">
        <f t="shared" ref="BB4:BB67" si="0">SUM(B4:AZ4)-BA4</f>
        <v>72.102224458910456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1.314967688162098</v>
      </c>
      <c r="L5">
        <v>1.4297712350190139</v>
      </c>
      <c r="M5">
        <v>2.2748421093155162</v>
      </c>
      <c r="N5">
        <v>2.5148998953503101</v>
      </c>
      <c r="O5">
        <v>1.3982908337214359</v>
      </c>
      <c r="P5">
        <v>0</v>
      </c>
      <c r="Q5">
        <v>0.17743150663730908</v>
      </c>
      <c r="R5">
        <v>0.53211760999448299</v>
      </c>
      <c r="S5">
        <v>0.29228731792349705</v>
      </c>
      <c r="T5">
        <v>0.38194322688374033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0.17501250375704441</v>
      </c>
      <c r="AG5">
        <v>1.1838982332498436</v>
      </c>
      <c r="AH5">
        <v>0</v>
      </c>
      <c r="AI5">
        <v>0</v>
      </c>
      <c r="AJ5">
        <v>0</v>
      </c>
      <c r="AK5">
        <v>0.61063675954915464</v>
      </c>
      <c r="AL5">
        <v>0</v>
      </c>
      <c r="AM5">
        <v>0.12459497443122522</v>
      </c>
      <c r="AN5">
        <v>1.3911114276768943E-2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62.927390941348357</v>
      </c>
      <c r="BA5">
        <v>3.1497134306941064</v>
      </c>
      <c r="BB5">
        <f t="shared" si="0"/>
        <v>72.202282518925685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1.314967688162098</v>
      </c>
      <c r="L6">
        <v>1.4297712350190139</v>
      </c>
      <c r="M6">
        <v>2.2748421093155162</v>
      </c>
      <c r="N6">
        <v>2.5148998953503101</v>
      </c>
      <c r="O6">
        <v>1.3982908337214359</v>
      </c>
      <c r="P6">
        <v>0</v>
      </c>
      <c r="Q6">
        <v>0.17743150663730908</v>
      </c>
      <c r="R6">
        <v>0.53211760999448299</v>
      </c>
      <c r="S6">
        <v>0.29228731792349705</v>
      </c>
      <c r="T6">
        <v>0.38194322688374033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0.17501250375704441</v>
      </c>
      <c r="AG6">
        <v>1.1838982332498436</v>
      </c>
      <c r="AH6">
        <v>0</v>
      </c>
      <c r="AI6">
        <v>0</v>
      </c>
      <c r="AJ6">
        <v>0</v>
      </c>
      <c r="AK6">
        <v>0.61063675954915464</v>
      </c>
      <c r="AL6">
        <v>0</v>
      </c>
      <c r="AM6">
        <v>0.12459497443122522</v>
      </c>
      <c r="AN6">
        <v>1.3911114276768943E-2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62.927390941348357</v>
      </c>
      <c r="BA6">
        <v>3.1497134306941064</v>
      </c>
      <c r="BB6">
        <f t="shared" si="0"/>
        <v>72.202282518925685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1.314967688162098</v>
      </c>
      <c r="L7">
        <v>1.4297712350190139</v>
      </c>
      <c r="M7">
        <v>2.2748421093155162</v>
      </c>
      <c r="N7">
        <v>2.5148998953503101</v>
      </c>
      <c r="O7">
        <v>1.3982908337214359</v>
      </c>
      <c r="P7">
        <v>0</v>
      </c>
      <c r="Q7">
        <v>0.17740173522921021</v>
      </c>
      <c r="R7">
        <v>0.55325213910162196</v>
      </c>
      <c r="S7">
        <v>0.29218766414132724</v>
      </c>
      <c r="T7">
        <v>0.38194322688374033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0.17501250375704441</v>
      </c>
      <c r="AG7">
        <v>1.1838982332498436</v>
      </c>
      <c r="AH7">
        <v>0</v>
      </c>
      <c r="AI7">
        <v>0</v>
      </c>
      <c r="AJ7">
        <v>0</v>
      </c>
      <c r="AK7">
        <v>0.61063675954915464</v>
      </c>
      <c r="AL7">
        <v>0</v>
      </c>
      <c r="AM7">
        <v>0.12459497443122522</v>
      </c>
      <c r="AN7">
        <v>1.3911114276768943E-2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62.865859945731572</v>
      </c>
      <c r="BA7">
        <v>3.1480194484210484</v>
      </c>
      <c r="BB7">
        <f t="shared" si="0"/>
        <v>72.163450609498824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1.314967688162098</v>
      </c>
      <c r="L8">
        <v>1.4297712350190139</v>
      </c>
      <c r="M8">
        <v>2.2748421093155162</v>
      </c>
      <c r="N8">
        <v>2.5148998953503101</v>
      </c>
      <c r="O8">
        <v>1.3982908337214359</v>
      </c>
      <c r="P8">
        <v>0</v>
      </c>
      <c r="Q8">
        <v>0.18783066120819378</v>
      </c>
      <c r="R8">
        <v>0.55325213910162196</v>
      </c>
      <c r="S8">
        <v>0.29218766414132724</v>
      </c>
      <c r="T8">
        <v>0.38194322688374033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0.17501250375704441</v>
      </c>
      <c r="AG8">
        <v>1.1838982332498436</v>
      </c>
      <c r="AH8">
        <v>0</v>
      </c>
      <c r="AI8">
        <v>0</v>
      </c>
      <c r="AJ8">
        <v>0</v>
      </c>
      <c r="AK8">
        <v>0.61063675954915464</v>
      </c>
      <c r="AL8">
        <v>0</v>
      </c>
      <c r="AM8">
        <v>0.12459497443122522</v>
      </c>
      <c r="AN8">
        <v>1.3911114276768943E-2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62.865859945731572</v>
      </c>
      <c r="BA8">
        <v>3.1484553775269699</v>
      </c>
      <c r="BB8">
        <f t="shared" si="0"/>
        <v>72.17344360637189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1.314967688162098</v>
      </c>
      <c r="L9">
        <v>1.4297712350190139</v>
      </c>
      <c r="M9">
        <v>2.2748421093155162</v>
      </c>
      <c r="N9">
        <v>2.5148998953503101</v>
      </c>
      <c r="O9">
        <v>1.3982908337214359</v>
      </c>
      <c r="P9">
        <v>0</v>
      </c>
      <c r="Q9">
        <v>0.19838758028320197</v>
      </c>
      <c r="R9">
        <v>0.55325213910162196</v>
      </c>
      <c r="S9">
        <v>0.29218766414132724</v>
      </c>
      <c r="T9">
        <v>0.38194322688374033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0.17501250375704441</v>
      </c>
      <c r="AG9">
        <v>1.1838982332498436</v>
      </c>
      <c r="AH9">
        <v>0</v>
      </c>
      <c r="AI9">
        <v>0</v>
      </c>
      <c r="AJ9">
        <v>0</v>
      </c>
      <c r="AK9">
        <v>0.61063675954915464</v>
      </c>
      <c r="AL9">
        <v>0</v>
      </c>
      <c r="AM9">
        <v>0.12459497443122522</v>
      </c>
      <c r="AN9">
        <v>1.3911114276768943E-2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62.865859945731572</v>
      </c>
      <c r="BA9">
        <v>3.1488966567443049</v>
      </c>
      <c r="BB9">
        <f t="shared" si="0"/>
        <v>72.183559246229578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1.314967688162098</v>
      </c>
      <c r="L10">
        <v>1.4297712350190139</v>
      </c>
      <c r="M10">
        <v>2.2748421093155162</v>
      </c>
      <c r="N10">
        <v>2.5148998953503101</v>
      </c>
      <c r="O10">
        <v>1.3982908337214359</v>
      </c>
      <c r="P10">
        <v>0</v>
      </c>
      <c r="Q10">
        <v>0.19838758028320197</v>
      </c>
      <c r="R10">
        <v>0.55325213910162196</v>
      </c>
      <c r="S10">
        <v>0.29218766414132724</v>
      </c>
      <c r="T10">
        <v>0.38194322688374033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0.17501250375704441</v>
      </c>
      <c r="AG10">
        <v>1.1838982332498436</v>
      </c>
      <c r="AH10">
        <v>0</v>
      </c>
      <c r="AI10">
        <v>0</v>
      </c>
      <c r="AJ10">
        <v>0</v>
      </c>
      <c r="AK10">
        <v>0.61063675954915464</v>
      </c>
      <c r="AL10">
        <v>0</v>
      </c>
      <c r="AM10">
        <v>0.12459497443122522</v>
      </c>
      <c r="AN10">
        <v>1.3911114276768943E-2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62.865859945731572</v>
      </c>
      <c r="BA10">
        <v>3.1488966567443049</v>
      </c>
      <c r="BB10">
        <f t="shared" si="0"/>
        <v>72.183559246229578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1.314967688162098</v>
      </c>
      <c r="L11">
        <v>1.4297712350190139</v>
      </c>
      <c r="M11">
        <v>2.2748421093155162</v>
      </c>
      <c r="N11">
        <v>2.5148998953503101</v>
      </c>
      <c r="O11">
        <v>1.3982908337214359</v>
      </c>
      <c r="P11">
        <v>0</v>
      </c>
      <c r="Q11">
        <v>0.19838758028320197</v>
      </c>
      <c r="R11">
        <v>0.54282393293720277</v>
      </c>
      <c r="S11">
        <v>0.28176053785057509</v>
      </c>
      <c r="T11">
        <v>0.38194322688374033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0.17501250375704441</v>
      </c>
      <c r="AG11">
        <v>1.1838982332498436</v>
      </c>
      <c r="AH11">
        <v>0</v>
      </c>
      <c r="AI11">
        <v>0</v>
      </c>
      <c r="AJ11">
        <v>0</v>
      </c>
      <c r="AK11">
        <v>0.61063675954915464</v>
      </c>
      <c r="AL11">
        <v>0</v>
      </c>
      <c r="AM11">
        <v>0.12459497443122522</v>
      </c>
      <c r="AN11">
        <v>1.3911114276768943E-2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62.865859945731572</v>
      </c>
      <c r="BA11">
        <v>3.1480249038476789</v>
      </c>
      <c r="BB11">
        <f t="shared" si="0"/>
        <v>72.163575666671022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1.314967688162098</v>
      </c>
      <c r="L12">
        <v>1.4297712350190139</v>
      </c>
      <c r="M12">
        <v>2.2748421093155162</v>
      </c>
      <c r="N12">
        <v>2.5148998953503101</v>
      </c>
      <c r="O12">
        <v>1.3982908337214359</v>
      </c>
      <c r="P12">
        <v>0</v>
      </c>
      <c r="Q12">
        <v>0.19838758028320197</v>
      </c>
      <c r="R12">
        <v>0.54282393293720277</v>
      </c>
      <c r="S12">
        <v>0.28176053785057509</v>
      </c>
      <c r="T12">
        <v>0.38194322688374033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0.17501250375704441</v>
      </c>
      <c r="AG12">
        <v>1.1838982332498436</v>
      </c>
      <c r="AH12">
        <v>0</v>
      </c>
      <c r="AI12">
        <v>0</v>
      </c>
      <c r="AJ12">
        <v>0</v>
      </c>
      <c r="AK12">
        <v>0.61063675954915464</v>
      </c>
      <c r="AL12">
        <v>0</v>
      </c>
      <c r="AM12">
        <v>0.12459497443122522</v>
      </c>
      <c r="AN12">
        <v>1.3911114276768943E-2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62.865859945731572</v>
      </c>
      <c r="BA12">
        <v>3.1480249038476789</v>
      </c>
      <c r="BB12">
        <f t="shared" si="0"/>
        <v>72.163575666671022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1.314967688162098</v>
      </c>
      <c r="L13">
        <v>1.4297712350190139</v>
      </c>
      <c r="M13">
        <v>2.2748421093155162</v>
      </c>
      <c r="N13">
        <v>2.5148998953503101</v>
      </c>
      <c r="O13">
        <v>1.3982908337214359</v>
      </c>
      <c r="P13">
        <v>0</v>
      </c>
      <c r="Q13">
        <v>0.19838758028320197</v>
      </c>
      <c r="R13">
        <v>0.54282393293720277</v>
      </c>
      <c r="S13">
        <v>0.28176053785057509</v>
      </c>
      <c r="T13">
        <v>0.38194322688374033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0.17501250375704441</v>
      </c>
      <c r="AG13">
        <v>1.1838982332498436</v>
      </c>
      <c r="AH13">
        <v>0</v>
      </c>
      <c r="AI13">
        <v>0</v>
      </c>
      <c r="AJ13">
        <v>0</v>
      </c>
      <c r="AK13">
        <v>0.61063675954915464</v>
      </c>
      <c r="AL13">
        <v>0</v>
      </c>
      <c r="AM13">
        <v>0.12459497443122522</v>
      </c>
      <c r="AN13">
        <v>1.3911114276768943E-2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62.865859945731572</v>
      </c>
      <c r="BA13">
        <v>3.1480249038476789</v>
      </c>
      <c r="BB13">
        <f t="shared" si="0"/>
        <v>72.163575666671022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1.314967688162098</v>
      </c>
      <c r="L14">
        <v>1.4297712350190139</v>
      </c>
      <c r="M14">
        <v>2.2748421093155162</v>
      </c>
      <c r="N14">
        <v>2.5148998953503101</v>
      </c>
      <c r="O14">
        <v>1.3982908337214359</v>
      </c>
      <c r="P14">
        <v>0</v>
      </c>
      <c r="Q14">
        <v>0.19838758028320197</v>
      </c>
      <c r="R14">
        <v>0.55325213910162196</v>
      </c>
      <c r="S14">
        <v>0.29218766414132724</v>
      </c>
      <c r="T14">
        <v>0.38194322688374033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0.17501250375704441</v>
      </c>
      <c r="AG14">
        <v>1.1838982332498436</v>
      </c>
      <c r="AH14">
        <v>0</v>
      </c>
      <c r="AI14">
        <v>0</v>
      </c>
      <c r="AJ14">
        <v>0</v>
      </c>
      <c r="AK14">
        <v>0.61063675954915464</v>
      </c>
      <c r="AL14">
        <v>0</v>
      </c>
      <c r="AM14">
        <v>0.12459497443122522</v>
      </c>
      <c r="AN14">
        <v>1.3911114276768943E-2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62.865859945731572</v>
      </c>
      <c r="BA14">
        <v>3.1488966567443049</v>
      </c>
      <c r="BB14">
        <f t="shared" si="0"/>
        <v>72.183559246229578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1.314967688162098</v>
      </c>
      <c r="L15">
        <v>1.4297712350190139</v>
      </c>
      <c r="M15">
        <v>2.3585187381518575</v>
      </c>
      <c r="N15">
        <v>2.5148998953503101</v>
      </c>
      <c r="O15">
        <v>1.3982908337214359</v>
      </c>
      <c r="P15">
        <v>0</v>
      </c>
      <c r="Q15">
        <v>0.19838758028320197</v>
      </c>
      <c r="R15">
        <v>0.54282393293720277</v>
      </c>
      <c r="S15">
        <v>0.29228731792349705</v>
      </c>
      <c r="T15">
        <v>0.38194322688374033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0.17501250375704441</v>
      </c>
      <c r="AG15">
        <v>1.1838982332498436</v>
      </c>
      <c r="AH15">
        <v>0</v>
      </c>
      <c r="AI15">
        <v>0</v>
      </c>
      <c r="AJ15">
        <v>0</v>
      </c>
      <c r="AK15">
        <v>0.61063675954915464</v>
      </c>
      <c r="AL15">
        <v>0</v>
      </c>
      <c r="AM15">
        <v>0.12459497443122522</v>
      </c>
      <c r="AN15">
        <v>1.3911114276768943E-2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62.886950532247958</v>
      </c>
      <c r="BA15">
        <v>3.1528441928564717</v>
      </c>
      <c r="BB15">
        <f t="shared" si="0"/>
        <v>72.274050373087874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1.314967688162098</v>
      </c>
      <c r="L16">
        <v>1.4297712350190139</v>
      </c>
      <c r="M16">
        <v>2.3693231577013485</v>
      </c>
      <c r="N16">
        <v>2.5148998953503101</v>
      </c>
      <c r="O16">
        <v>1.3982908337214359</v>
      </c>
      <c r="P16">
        <v>0</v>
      </c>
      <c r="Q16">
        <v>0.19838758028320197</v>
      </c>
      <c r="R16">
        <v>0.54282393293720277</v>
      </c>
      <c r="S16">
        <v>0.29228731792349705</v>
      </c>
      <c r="T16">
        <v>0.38194322688374033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0.17501250375704441</v>
      </c>
      <c r="AG16">
        <v>1.1838982332498436</v>
      </c>
      <c r="AH16">
        <v>0</v>
      </c>
      <c r="AI16">
        <v>0</v>
      </c>
      <c r="AJ16">
        <v>0</v>
      </c>
      <c r="AK16">
        <v>0.61063675954915464</v>
      </c>
      <c r="AL16">
        <v>0</v>
      </c>
      <c r="AM16">
        <v>0.12459497443122522</v>
      </c>
      <c r="AN16">
        <v>1.3911114276768943E-2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62.887550615737844</v>
      </c>
      <c r="BA16">
        <v>3.1533209010835139</v>
      </c>
      <c r="BB16">
        <f t="shared" si="0"/>
        <v>72.284978167900206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1.314967688162098</v>
      </c>
      <c r="L17">
        <v>1.4297712350190139</v>
      </c>
      <c r="M17">
        <v>2.3693231577013485</v>
      </c>
      <c r="N17">
        <v>2.5148998953503101</v>
      </c>
      <c r="O17">
        <v>1.3982908337214359</v>
      </c>
      <c r="P17">
        <v>0</v>
      </c>
      <c r="Q17">
        <v>0.18783066120819378</v>
      </c>
      <c r="R17">
        <v>0.52169391417188371</v>
      </c>
      <c r="S17">
        <v>0.28169170027008467</v>
      </c>
      <c r="T17">
        <v>0.38194322688374033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0.17501250375704441</v>
      </c>
      <c r="AG17">
        <v>1.1838982332498436</v>
      </c>
      <c r="AH17">
        <v>0</v>
      </c>
      <c r="AI17">
        <v>0</v>
      </c>
      <c r="AJ17">
        <v>0</v>
      </c>
      <c r="AK17">
        <v>0.61063675954915464</v>
      </c>
      <c r="AL17">
        <v>0</v>
      </c>
      <c r="AM17">
        <v>0.12459497443122522</v>
      </c>
      <c r="AN17">
        <v>1.3911114276768943E-2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62.887550615737844</v>
      </c>
      <c r="BA17">
        <v>3.1515534902638755</v>
      </c>
      <c r="BB17">
        <f t="shared" si="0"/>
        <v>72.244463023226118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1.314967688162098</v>
      </c>
      <c r="L18">
        <v>1.4297712350190139</v>
      </c>
      <c r="M18">
        <v>2.3693231577013485</v>
      </c>
      <c r="N18">
        <v>2.5148998953503101</v>
      </c>
      <c r="O18">
        <v>1.3982908337214359</v>
      </c>
      <c r="P18">
        <v>0</v>
      </c>
      <c r="Q18">
        <v>0.18783066120819378</v>
      </c>
      <c r="R18">
        <v>0.52169391417188371</v>
      </c>
      <c r="S18">
        <v>0.28169170027008467</v>
      </c>
      <c r="T18">
        <v>0.38194322688374033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0.17501250375704441</v>
      </c>
      <c r="AG18">
        <v>1.1838982332498436</v>
      </c>
      <c r="AH18">
        <v>0</v>
      </c>
      <c r="AI18">
        <v>0</v>
      </c>
      <c r="AJ18">
        <v>0</v>
      </c>
      <c r="AK18">
        <v>0.61063675954915464</v>
      </c>
      <c r="AL18">
        <v>0</v>
      </c>
      <c r="AM18">
        <v>0.12459497443122522</v>
      </c>
      <c r="AN18">
        <v>1.3911114276768943E-2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62.887550615737844</v>
      </c>
      <c r="BA18">
        <v>3.1515534902638755</v>
      </c>
      <c r="BB18">
        <f t="shared" si="0"/>
        <v>72.244463023226118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1.314967688162098</v>
      </c>
      <c r="L19">
        <v>1.4297712350190139</v>
      </c>
      <c r="M19">
        <v>2.3693231577013485</v>
      </c>
      <c r="N19">
        <v>2.5148998953503101</v>
      </c>
      <c r="O19">
        <v>1.3982908337214359</v>
      </c>
      <c r="P19">
        <v>0</v>
      </c>
      <c r="Q19">
        <v>0.18783066120819378</v>
      </c>
      <c r="R19">
        <v>0.52169391417188371</v>
      </c>
      <c r="S19">
        <v>0.28169170027008467</v>
      </c>
      <c r="T19">
        <v>0.38194322688374033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0.17501250375704441</v>
      </c>
      <c r="AG19">
        <v>1.1838982332498436</v>
      </c>
      <c r="AH19">
        <v>0</v>
      </c>
      <c r="AI19">
        <v>0</v>
      </c>
      <c r="AJ19">
        <v>0</v>
      </c>
      <c r="AK19">
        <v>0.61063675954915464</v>
      </c>
      <c r="AL19">
        <v>0</v>
      </c>
      <c r="AM19">
        <v>0.12459497443122522</v>
      </c>
      <c r="AN19">
        <v>1.3911114276768943E-2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62.944444792318919</v>
      </c>
      <c r="BA19">
        <v>3.1539316668449651</v>
      </c>
      <c r="BB19">
        <f t="shared" si="0"/>
        <v>72.298979023226096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1.314967688162098</v>
      </c>
      <c r="L20">
        <v>1.4297712350190139</v>
      </c>
      <c r="M20">
        <v>2.3693231577013485</v>
      </c>
      <c r="N20">
        <v>2.5148998953503101</v>
      </c>
      <c r="O20">
        <v>1.3982908337214359</v>
      </c>
      <c r="P20">
        <v>0</v>
      </c>
      <c r="Q20">
        <v>0.18783066120819378</v>
      </c>
      <c r="R20">
        <v>0.53211760999448299</v>
      </c>
      <c r="S20">
        <v>0.29228731792349705</v>
      </c>
      <c r="T20">
        <v>0.38194322688374033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0.17501250375704441</v>
      </c>
      <c r="AG20">
        <v>1.1838982332498436</v>
      </c>
      <c r="AH20">
        <v>0</v>
      </c>
      <c r="AI20">
        <v>0</v>
      </c>
      <c r="AJ20">
        <v>0</v>
      </c>
      <c r="AK20">
        <v>0.61063675954915464</v>
      </c>
      <c r="AL20">
        <v>0</v>
      </c>
      <c r="AM20">
        <v>0.12459497443122522</v>
      </c>
      <c r="AN20">
        <v>1.3911114276768943E-2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62.949081611354622</v>
      </c>
      <c r="BA20">
        <v>3.1550040931839565</v>
      </c>
      <c r="BB20">
        <f t="shared" si="0"/>
        <v>72.323562729398816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1.314967688162098</v>
      </c>
      <c r="L21">
        <v>1.4297712350190139</v>
      </c>
      <c r="M21">
        <v>2.3693231577013485</v>
      </c>
      <c r="N21">
        <v>2.5148998953503101</v>
      </c>
      <c r="O21">
        <v>1.3982908337214359</v>
      </c>
      <c r="P21">
        <v>0</v>
      </c>
      <c r="Q21">
        <v>0.18783066120819378</v>
      </c>
      <c r="R21">
        <v>0.53211760999448299</v>
      </c>
      <c r="S21">
        <v>0.28176053785057509</v>
      </c>
      <c r="T21">
        <v>0.38194322688374033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0.17501250375704441</v>
      </c>
      <c r="AG21">
        <v>1.1838982332498436</v>
      </c>
      <c r="AH21">
        <v>0</v>
      </c>
      <c r="AI21">
        <v>0</v>
      </c>
      <c r="AJ21">
        <v>0</v>
      </c>
      <c r="AK21">
        <v>0.61063675954915464</v>
      </c>
      <c r="AL21">
        <v>0</v>
      </c>
      <c r="AM21">
        <v>0.12459497443122522</v>
      </c>
      <c r="AN21">
        <v>1.3911114276768943E-2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62.949081611354622</v>
      </c>
      <c r="BA21">
        <v>3.1545640737769083</v>
      </c>
      <c r="BB21">
        <f t="shared" si="0"/>
        <v>72.313475968732945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1.314967688162098</v>
      </c>
      <c r="L22">
        <v>1.4297712350190139</v>
      </c>
      <c r="M22">
        <v>2.3693231577013485</v>
      </c>
      <c r="N22">
        <v>2.5148998953503101</v>
      </c>
      <c r="O22">
        <v>1.3982908337214359</v>
      </c>
      <c r="P22">
        <v>0</v>
      </c>
      <c r="Q22">
        <v>0.18783066120819378</v>
      </c>
      <c r="R22">
        <v>0.52169391417188371</v>
      </c>
      <c r="S22">
        <v>0.28176053785057509</v>
      </c>
      <c r="T22">
        <v>0.38194322688374033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0.17501250375704441</v>
      </c>
      <c r="AG22">
        <v>1.1838982332498436</v>
      </c>
      <c r="AH22">
        <v>0</v>
      </c>
      <c r="AI22">
        <v>0</v>
      </c>
      <c r="AJ22">
        <v>0</v>
      </c>
      <c r="AK22">
        <v>0.61063675954915464</v>
      </c>
      <c r="AL22">
        <v>0</v>
      </c>
      <c r="AM22">
        <v>0.12459497443122522</v>
      </c>
      <c r="AN22">
        <v>1.3911114276768943E-2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62.949081611354622</v>
      </c>
      <c r="BA22">
        <v>3.1541283632915236</v>
      </c>
      <c r="BB22">
        <f t="shared" si="0"/>
        <v>72.30348798339574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1.3045325590834222</v>
      </c>
      <c r="L23">
        <v>1.4297663850233786</v>
      </c>
      <c r="M23">
        <v>2.3693231577013485</v>
      </c>
      <c r="N23">
        <v>2.5148998953503101</v>
      </c>
      <c r="O23">
        <v>1.3982908337214359</v>
      </c>
      <c r="P23">
        <v>0</v>
      </c>
      <c r="Q23">
        <v>0.18793114542528869</v>
      </c>
      <c r="R23">
        <v>0.42810928703349638</v>
      </c>
      <c r="S23">
        <v>0.26096086490399811</v>
      </c>
      <c r="T23">
        <v>0.38194322688374033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0.17501250375704441</v>
      </c>
      <c r="AG23">
        <v>1.1838982332498436</v>
      </c>
      <c r="AH23">
        <v>0</v>
      </c>
      <c r="AI23">
        <v>0</v>
      </c>
      <c r="AJ23">
        <v>0</v>
      </c>
      <c r="AK23">
        <v>0.61063675954915464</v>
      </c>
      <c r="AL23">
        <v>0</v>
      </c>
      <c r="AM23">
        <v>0.12459497443122522</v>
      </c>
      <c r="AN23">
        <v>1.3911114276768943E-2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62.949081611354622</v>
      </c>
      <c r="BA23">
        <v>3.1489149086629404</v>
      </c>
      <c r="BB23">
        <f t="shared" si="0"/>
        <v>72.18397764308213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1.3045269098332022</v>
      </c>
      <c r="L24">
        <v>1.4297663850233786</v>
      </c>
      <c r="M24">
        <v>2.3693231577013485</v>
      </c>
      <c r="N24">
        <v>2.5148998953503101</v>
      </c>
      <c r="O24">
        <v>1.3982908337214359</v>
      </c>
      <c r="P24">
        <v>0</v>
      </c>
      <c r="Q24">
        <v>0.18793114542528869</v>
      </c>
      <c r="R24">
        <v>0.42810928703349638</v>
      </c>
      <c r="S24">
        <v>0.26096086490399811</v>
      </c>
      <c r="T24">
        <v>0.38194322688374033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9.4169107701941146E-2</v>
      </c>
      <c r="AC24">
        <v>0</v>
      </c>
      <c r="AD24">
        <v>0</v>
      </c>
      <c r="AE24">
        <v>0</v>
      </c>
      <c r="AF24">
        <v>0.17501250375704441</v>
      </c>
      <c r="AG24">
        <v>1.1838982332498436</v>
      </c>
      <c r="AH24">
        <v>0.3049097902316843</v>
      </c>
      <c r="AI24">
        <v>0</v>
      </c>
      <c r="AJ24">
        <v>0</v>
      </c>
      <c r="AK24">
        <v>0.61063675954915464</v>
      </c>
      <c r="AL24">
        <v>0</v>
      </c>
      <c r="AM24">
        <v>0.12459497443122522</v>
      </c>
      <c r="AN24">
        <v>1.3911114276768943E-2</v>
      </c>
      <c r="AO24">
        <v>0</v>
      </c>
      <c r="AP24">
        <v>0</v>
      </c>
      <c r="AQ24">
        <v>0.4535893370903778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63.067283448131917</v>
      </c>
      <c r="BA24">
        <v>3.1894970415255788</v>
      </c>
      <c r="BB24">
        <f t="shared" si="0"/>
        <v>73.11425993277058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1.4297663850233786</v>
      </c>
      <c r="M25">
        <v>2.3693231577013485</v>
      </c>
      <c r="N25">
        <v>2.5148998953503101</v>
      </c>
      <c r="O25">
        <v>1.3982908337214359</v>
      </c>
      <c r="P25">
        <v>0</v>
      </c>
      <c r="Q25">
        <v>0.18793114542528869</v>
      </c>
      <c r="R25">
        <v>0</v>
      </c>
      <c r="S25">
        <v>0.20879113091778639</v>
      </c>
      <c r="T25">
        <v>0.38194322688374033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0.36914288979336257</v>
      </c>
      <c r="AC25">
        <v>0</v>
      </c>
      <c r="AD25">
        <v>0</v>
      </c>
      <c r="AE25">
        <v>0</v>
      </c>
      <c r="AF25">
        <v>0.17501250375704441</v>
      </c>
      <c r="AG25">
        <v>1.1838982332498436</v>
      </c>
      <c r="AH25">
        <v>0.81309280275516582</v>
      </c>
      <c r="AI25">
        <v>0</v>
      </c>
      <c r="AJ25">
        <v>0</v>
      </c>
      <c r="AK25">
        <v>0.61063675954915464</v>
      </c>
      <c r="AL25">
        <v>0</v>
      </c>
      <c r="AM25">
        <v>0.24918994886245044</v>
      </c>
      <c r="AN25">
        <v>1.3911114276768943E-2</v>
      </c>
      <c r="AO25">
        <v>0</v>
      </c>
      <c r="AP25">
        <v>0</v>
      </c>
      <c r="AQ25">
        <v>1.360768043414736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63.650549989563764</v>
      </c>
      <c r="BA25">
        <v>3.2151367889182589</v>
      </c>
      <c r="BB25">
        <f t="shared" si="0"/>
        <v>73.702011271327322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1.4297663850233786</v>
      </c>
      <c r="M26">
        <v>2.3693231577013485</v>
      </c>
      <c r="N26">
        <v>2.5148998953503101</v>
      </c>
      <c r="O26">
        <v>1.3982908337214359</v>
      </c>
      <c r="P26">
        <v>0</v>
      </c>
      <c r="Q26">
        <v>0.18793114542528869</v>
      </c>
      <c r="R26">
        <v>0</v>
      </c>
      <c r="S26">
        <v>0.20879113091778639</v>
      </c>
      <c r="T26">
        <v>0.38194322688374033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0.36914288979336257</v>
      </c>
      <c r="AC26">
        <v>0.23181049989563765</v>
      </c>
      <c r="AD26">
        <v>0</v>
      </c>
      <c r="AE26">
        <v>0</v>
      </c>
      <c r="AF26">
        <v>0.17501250375704441</v>
      </c>
      <c r="AG26">
        <v>1.1838982332498436</v>
      </c>
      <c r="AH26">
        <v>0.91472941390106444</v>
      </c>
      <c r="AI26">
        <v>0</v>
      </c>
      <c r="AJ26">
        <v>0</v>
      </c>
      <c r="AK26">
        <v>0.61063675954915464</v>
      </c>
      <c r="AL26">
        <v>0</v>
      </c>
      <c r="AM26">
        <v>0.37302979649342516</v>
      </c>
      <c r="AN26">
        <v>1.3911114276768943E-2</v>
      </c>
      <c r="AO26">
        <v>0</v>
      </c>
      <c r="AP26">
        <v>0</v>
      </c>
      <c r="AQ26">
        <v>1.8143573805051139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64.170847422250048</v>
      </c>
      <c r="BA26">
        <v>3.2749598507674351</v>
      </c>
      <c r="BB26">
        <f t="shared" si="0"/>
        <v>75.073361937927316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1.4297663850233786</v>
      </c>
      <c r="M27">
        <v>2.3693231577013485</v>
      </c>
      <c r="N27">
        <v>2.5148998953503101</v>
      </c>
      <c r="O27">
        <v>1.3982908337214359</v>
      </c>
      <c r="P27">
        <v>0</v>
      </c>
      <c r="Q27">
        <v>0</v>
      </c>
      <c r="R27">
        <v>0</v>
      </c>
      <c r="S27">
        <v>0</v>
      </c>
      <c r="T27">
        <v>0.38194322688374033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0.36914288979336257</v>
      </c>
      <c r="AC27">
        <v>0.23181049989563765</v>
      </c>
      <c r="AD27">
        <v>0.21046786224170322</v>
      </c>
      <c r="AE27">
        <v>0</v>
      </c>
      <c r="AF27">
        <v>0.17501250375704441</v>
      </c>
      <c r="AG27">
        <v>1.1838982332498436</v>
      </c>
      <c r="AH27">
        <v>1.2196392041327486</v>
      </c>
      <c r="AI27">
        <v>0</v>
      </c>
      <c r="AJ27">
        <v>0</v>
      </c>
      <c r="AK27">
        <v>0.61063675954915464</v>
      </c>
      <c r="AL27">
        <v>0</v>
      </c>
      <c r="AM27">
        <v>0.37302979649342516</v>
      </c>
      <c r="AN27">
        <v>1.3911114276768943E-2</v>
      </c>
      <c r="AO27">
        <v>0</v>
      </c>
      <c r="AP27">
        <v>0</v>
      </c>
      <c r="AQ27">
        <v>1.8143573805051139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77.438590064704641</v>
      </c>
      <c r="BA27">
        <v>3.8345112879442786</v>
      </c>
      <c r="BB27">
        <f t="shared" si="0"/>
        <v>87.900208519335379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1.4297663850233786</v>
      </c>
      <c r="M28">
        <v>2.3693231577013485</v>
      </c>
      <c r="N28">
        <v>2.5148998953503101</v>
      </c>
      <c r="O28">
        <v>1.3982908337214359</v>
      </c>
      <c r="P28">
        <v>0</v>
      </c>
      <c r="Q28">
        <v>0</v>
      </c>
      <c r="R28">
        <v>0</v>
      </c>
      <c r="S28">
        <v>0</v>
      </c>
      <c r="T28">
        <v>0.38194322688374033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0.74205256418284282</v>
      </c>
      <c r="AC28">
        <v>0.46407855145063653</v>
      </c>
      <c r="AD28">
        <v>0.42093572448340644</v>
      </c>
      <c r="AE28">
        <v>0</v>
      </c>
      <c r="AF28">
        <v>0.35002498570235857</v>
      </c>
      <c r="AG28">
        <v>1.1838982332498436</v>
      </c>
      <c r="AH28">
        <v>2.0083392323105822</v>
      </c>
      <c r="AI28">
        <v>0</v>
      </c>
      <c r="AJ28">
        <v>0</v>
      </c>
      <c r="AK28">
        <v>0.61063675954915464</v>
      </c>
      <c r="AL28">
        <v>0</v>
      </c>
      <c r="AM28">
        <v>0.37302979649342516</v>
      </c>
      <c r="AN28">
        <v>1.3911114276768943E-2</v>
      </c>
      <c r="AO28">
        <v>0</v>
      </c>
      <c r="AP28">
        <v>0</v>
      </c>
      <c r="AQ28">
        <v>1.8143573805051139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78.401087455645992</v>
      </c>
      <c r="BA28">
        <v>3.9491208473949642</v>
      </c>
      <c r="BB28">
        <f t="shared" si="0"/>
        <v>90.527454449135377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1.4297663850233786</v>
      </c>
      <c r="M29">
        <v>2.3693231577013485</v>
      </c>
      <c r="N29">
        <v>2.5148998953503101</v>
      </c>
      <c r="O29">
        <v>1.3982908337214359</v>
      </c>
      <c r="P29">
        <v>0</v>
      </c>
      <c r="Q29">
        <v>0</v>
      </c>
      <c r="R29">
        <v>0</v>
      </c>
      <c r="S29">
        <v>0</v>
      </c>
      <c r="T29">
        <v>0.38194322688374033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1.1164689355040702</v>
      </c>
      <c r="AC29">
        <v>0.46407855145063653</v>
      </c>
      <c r="AD29">
        <v>0.63140358672510954</v>
      </c>
      <c r="AE29">
        <v>0</v>
      </c>
      <c r="AF29">
        <v>0.52503748945940287</v>
      </c>
      <c r="AG29">
        <v>1.1838982332498436</v>
      </c>
      <c r="AH29">
        <v>2.5104240187852223</v>
      </c>
      <c r="AI29">
        <v>0</v>
      </c>
      <c r="AJ29">
        <v>0</v>
      </c>
      <c r="AK29">
        <v>0.61063675954915464</v>
      </c>
      <c r="AL29">
        <v>0</v>
      </c>
      <c r="AM29">
        <v>0.37302979649342516</v>
      </c>
      <c r="AN29">
        <v>1.3911114276768943E-2</v>
      </c>
      <c r="AO29">
        <v>0</v>
      </c>
      <c r="AP29">
        <v>0</v>
      </c>
      <c r="AQ29">
        <v>1.8143573805051139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78.595275516593617</v>
      </c>
      <c r="BA29">
        <v>4.0099887360371911</v>
      </c>
      <c r="BB29">
        <f t="shared" si="0"/>
        <v>91.922756145235397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1.4297663850233786</v>
      </c>
      <c r="M30">
        <v>2.3693231577013485</v>
      </c>
      <c r="N30">
        <v>2.5148998953503101</v>
      </c>
      <c r="O30">
        <v>1.3982908337214359</v>
      </c>
      <c r="P30">
        <v>0</v>
      </c>
      <c r="Q30">
        <v>0</v>
      </c>
      <c r="R30">
        <v>0</v>
      </c>
      <c r="S30">
        <v>0</v>
      </c>
      <c r="T30">
        <v>0.38194322688374033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1.1164689355040702</v>
      </c>
      <c r="AC30">
        <v>0.46407855145063653</v>
      </c>
      <c r="AD30">
        <v>0.63140358672510954</v>
      </c>
      <c r="AE30">
        <v>0</v>
      </c>
      <c r="AF30">
        <v>0.52503748945940287</v>
      </c>
      <c r="AG30">
        <v>1.1838982332498436</v>
      </c>
      <c r="AH30">
        <v>2.5104240187852223</v>
      </c>
      <c r="AI30">
        <v>0</v>
      </c>
      <c r="AJ30">
        <v>0</v>
      </c>
      <c r="AK30">
        <v>0.61063675954915464</v>
      </c>
      <c r="AL30">
        <v>0</v>
      </c>
      <c r="AM30">
        <v>0.37302979649342516</v>
      </c>
      <c r="AN30">
        <v>1.3911114276768943E-2</v>
      </c>
      <c r="AO30">
        <v>0</v>
      </c>
      <c r="AP30">
        <v>0</v>
      </c>
      <c r="AQ30">
        <v>1.8143573805051139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78.595275516593617</v>
      </c>
      <c r="BA30">
        <v>4.0099887360371911</v>
      </c>
      <c r="BB30">
        <f t="shared" si="0"/>
        <v>91.922756145235397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1.4297663850233786</v>
      </c>
      <c r="M31">
        <v>2.3693231577013485</v>
      </c>
      <c r="N31">
        <v>2.5148998953503101</v>
      </c>
      <c r="O31">
        <v>1.3982908337214359</v>
      </c>
      <c r="P31">
        <v>0</v>
      </c>
      <c r="Q31">
        <v>0</v>
      </c>
      <c r="R31">
        <v>0</v>
      </c>
      <c r="S31">
        <v>0</v>
      </c>
      <c r="T31">
        <v>0.38194322688374033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1.1164689355040702</v>
      </c>
      <c r="AC31">
        <v>0.46407855145063653</v>
      </c>
      <c r="AD31">
        <v>0.63140358672510954</v>
      </c>
      <c r="AE31">
        <v>0</v>
      </c>
      <c r="AF31">
        <v>0.52503748945940287</v>
      </c>
      <c r="AG31">
        <v>1.1838982332498436</v>
      </c>
      <c r="AH31">
        <v>2.5104240187852223</v>
      </c>
      <c r="AI31">
        <v>0</v>
      </c>
      <c r="AJ31">
        <v>0</v>
      </c>
      <c r="AK31">
        <v>0.61063675954915464</v>
      </c>
      <c r="AL31">
        <v>0</v>
      </c>
      <c r="AM31">
        <v>0.37302979649342516</v>
      </c>
      <c r="AN31">
        <v>1.3911114276768943E-2</v>
      </c>
      <c r="AO31">
        <v>0</v>
      </c>
      <c r="AP31">
        <v>0</v>
      </c>
      <c r="AQ31">
        <v>1.8143573805051139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78.449168232101854</v>
      </c>
      <c r="BA31">
        <v>4.0038814515454293</v>
      </c>
      <c r="BB31">
        <f t="shared" si="0"/>
        <v>91.782756145235396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1.4297663850233786</v>
      </c>
      <c r="M32">
        <v>2.3693231577013485</v>
      </c>
      <c r="N32">
        <v>2.5148998953503101</v>
      </c>
      <c r="O32">
        <v>1.3982908337214359</v>
      </c>
      <c r="P32">
        <v>0</v>
      </c>
      <c r="Q32">
        <v>0</v>
      </c>
      <c r="R32">
        <v>0</v>
      </c>
      <c r="S32">
        <v>0</v>
      </c>
      <c r="T32">
        <v>0.38194322688374033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1.1164689355040702</v>
      </c>
      <c r="AC32">
        <v>0.46407855145063653</v>
      </c>
      <c r="AD32">
        <v>0.63140358672510954</v>
      </c>
      <c r="AE32">
        <v>0</v>
      </c>
      <c r="AF32">
        <v>0.52503748945940287</v>
      </c>
      <c r="AG32">
        <v>1.1838982332498436</v>
      </c>
      <c r="AH32">
        <v>2.5104240187852223</v>
      </c>
      <c r="AI32">
        <v>0</v>
      </c>
      <c r="AJ32">
        <v>0</v>
      </c>
      <c r="AK32">
        <v>0.61063675954915464</v>
      </c>
      <c r="AL32">
        <v>0</v>
      </c>
      <c r="AM32">
        <v>0.37302979649342516</v>
      </c>
      <c r="AN32">
        <v>1.3911114276768943E-2</v>
      </c>
      <c r="AO32">
        <v>0</v>
      </c>
      <c r="AP32">
        <v>0</v>
      </c>
      <c r="AQ32">
        <v>1.8143573805051139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78.449168232101854</v>
      </c>
      <c r="BA32">
        <v>4.0038814515454293</v>
      </c>
      <c r="BB32">
        <f t="shared" si="0"/>
        <v>91.782756145235396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1.4297663850233786</v>
      </c>
      <c r="M33">
        <v>2.3693231577013485</v>
      </c>
      <c r="N33">
        <v>2.5148998953503101</v>
      </c>
      <c r="O33">
        <v>1.3982908337214359</v>
      </c>
      <c r="P33">
        <v>0</v>
      </c>
      <c r="Q33">
        <v>0</v>
      </c>
      <c r="R33">
        <v>0</v>
      </c>
      <c r="S33">
        <v>0</v>
      </c>
      <c r="T33">
        <v>0.38194322688374033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1.1164689355040702</v>
      </c>
      <c r="AC33">
        <v>0.46407855145063653</v>
      </c>
      <c r="AD33">
        <v>0.63140358672510954</v>
      </c>
      <c r="AE33">
        <v>0</v>
      </c>
      <c r="AF33">
        <v>0.52503748945940287</v>
      </c>
      <c r="AG33">
        <v>1.1838982332498436</v>
      </c>
      <c r="AH33">
        <v>2.5104240187852223</v>
      </c>
      <c r="AI33">
        <v>0</v>
      </c>
      <c r="AJ33">
        <v>0</v>
      </c>
      <c r="AK33">
        <v>0.61063675954915464</v>
      </c>
      <c r="AL33">
        <v>0</v>
      </c>
      <c r="AM33">
        <v>0.37302979649342516</v>
      </c>
      <c r="AN33">
        <v>1.3911114276768943E-2</v>
      </c>
      <c r="AO33">
        <v>0</v>
      </c>
      <c r="AP33">
        <v>0</v>
      </c>
      <c r="AQ33">
        <v>1.8143573805051139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78.449168232101854</v>
      </c>
      <c r="BA33">
        <v>4.0038814515454293</v>
      </c>
      <c r="BB33">
        <f t="shared" si="0"/>
        <v>91.782756145235396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1.4297663850233786</v>
      </c>
      <c r="M34">
        <v>2.3693231577013485</v>
      </c>
      <c r="N34">
        <v>2.5148998953503101</v>
      </c>
      <c r="O34">
        <v>1.3982908337214359</v>
      </c>
      <c r="P34">
        <v>0</v>
      </c>
      <c r="Q34">
        <v>0</v>
      </c>
      <c r="R34">
        <v>0</v>
      </c>
      <c r="S34">
        <v>0</v>
      </c>
      <c r="T34">
        <v>0.38194322688374033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1.1164689355040702</v>
      </c>
      <c r="AC34">
        <v>0.46407855145063653</v>
      </c>
      <c r="AD34">
        <v>0.63140358672510954</v>
      </c>
      <c r="AE34">
        <v>0</v>
      </c>
      <c r="AF34">
        <v>0.52503748945940287</v>
      </c>
      <c r="AG34">
        <v>1.1838982332498436</v>
      </c>
      <c r="AH34">
        <v>2.1343686180338137</v>
      </c>
      <c r="AI34">
        <v>0</v>
      </c>
      <c r="AJ34">
        <v>0</v>
      </c>
      <c r="AK34">
        <v>0.61063675954915464</v>
      </c>
      <c r="AL34">
        <v>0</v>
      </c>
      <c r="AM34">
        <v>0.37302979649342516</v>
      </c>
      <c r="AN34">
        <v>1.3911114276768943E-2</v>
      </c>
      <c r="AO34">
        <v>0</v>
      </c>
      <c r="AP34">
        <v>0</v>
      </c>
      <c r="AQ34">
        <v>1.8143573805051139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77.981990189939467</v>
      </c>
      <c r="BA34">
        <v>3.9686342936316423</v>
      </c>
      <c r="BB34">
        <f t="shared" si="0"/>
        <v>90.974769860235384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1.4297663850233786</v>
      </c>
      <c r="M35">
        <v>2.3693231577013485</v>
      </c>
      <c r="N35">
        <v>2.5148998953503101</v>
      </c>
      <c r="O35">
        <v>1.3982908337214359</v>
      </c>
      <c r="P35">
        <v>0</v>
      </c>
      <c r="Q35">
        <v>0</v>
      </c>
      <c r="R35">
        <v>0</v>
      </c>
      <c r="S35">
        <v>0</v>
      </c>
      <c r="T35">
        <v>0.38194322688374033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1.1164689355040702</v>
      </c>
      <c r="AC35">
        <v>0.46407855145063653</v>
      </c>
      <c r="AD35">
        <v>0.42093572448340644</v>
      </c>
      <c r="AE35">
        <v>0</v>
      </c>
      <c r="AF35">
        <v>0.52503748945940287</v>
      </c>
      <c r="AG35">
        <v>1.1838982332498436</v>
      </c>
      <c r="AH35">
        <v>1.8294588061991233</v>
      </c>
      <c r="AI35">
        <v>0</v>
      </c>
      <c r="AJ35">
        <v>0</v>
      </c>
      <c r="AK35">
        <v>0.61063675954915464</v>
      </c>
      <c r="AL35">
        <v>0</v>
      </c>
      <c r="AM35">
        <v>0.37302979649342516</v>
      </c>
      <c r="AN35">
        <v>1.3911114276768943E-2</v>
      </c>
      <c r="AO35">
        <v>0</v>
      </c>
      <c r="AP35">
        <v>0</v>
      </c>
      <c r="AQ35">
        <v>1.8143573805051139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77.766695888123564</v>
      </c>
      <c r="BA35">
        <v>3.9380922050393443</v>
      </c>
      <c r="BB35">
        <f t="shared" si="0"/>
        <v>90.274639972935375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1.4297663850233786</v>
      </c>
      <c r="M36">
        <v>2.3693231577013485</v>
      </c>
      <c r="N36">
        <v>2.5148998953503101</v>
      </c>
      <c r="O36">
        <v>1.3982908337214359</v>
      </c>
      <c r="P36">
        <v>0</v>
      </c>
      <c r="Q36">
        <v>0</v>
      </c>
      <c r="R36">
        <v>0</v>
      </c>
      <c r="S36">
        <v>0</v>
      </c>
      <c r="T36">
        <v>0.38194322688374033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0.74431262366938011</v>
      </c>
      <c r="AC36">
        <v>0.46392603423084949</v>
      </c>
      <c r="AD36">
        <v>0.21046786224170322</v>
      </c>
      <c r="AE36">
        <v>0</v>
      </c>
      <c r="AF36">
        <v>0.35002498570235857</v>
      </c>
      <c r="AG36">
        <v>1.1838982332498436</v>
      </c>
      <c r="AH36">
        <v>1.6261856055103316</v>
      </c>
      <c r="AI36">
        <v>0</v>
      </c>
      <c r="AJ36">
        <v>0</v>
      </c>
      <c r="AK36">
        <v>0.61063675954915464</v>
      </c>
      <c r="AL36">
        <v>0</v>
      </c>
      <c r="AM36">
        <v>0.37302979649342516</v>
      </c>
      <c r="AN36">
        <v>1.3911114276768943E-2</v>
      </c>
      <c r="AO36">
        <v>0</v>
      </c>
      <c r="AP36">
        <v>0</v>
      </c>
      <c r="AQ36">
        <v>1.8143573805051139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77.269968691296185</v>
      </c>
      <c r="BA36">
        <v>3.8771566000699389</v>
      </c>
      <c r="BB36">
        <f t="shared" si="0"/>
        <v>88.877785985335393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1.4297663850233786</v>
      </c>
      <c r="M37">
        <v>2.3693231577013485</v>
      </c>
      <c r="N37">
        <v>2.5148998953503101</v>
      </c>
      <c r="O37">
        <v>1.3982908337214359</v>
      </c>
      <c r="P37">
        <v>0</v>
      </c>
      <c r="Q37">
        <v>0</v>
      </c>
      <c r="R37">
        <v>0</v>
      </c>
      <c r="S37">
        <v>0</v>
      </c>
      <c r="T37">
        <v>0.38194322688374033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0.74431262366938011</v>
      </c>
      <c r="AC37">
        <v>0.23181049989563765</v>
      </c>
      <c r="AD37">
        <v>0.21046786224170322</v>
      </c>
      <c r="AE37">
        <v>0</v>
      </c>
      <c r="AF37">
        <v>0.17501250375704441</v>
      </c>
      <c r="AG37">
        <v>1.1838982332498436</v>
      </c>
      <c r="AH37">
        <v>1.2196392041327486</v>
      </c>
      <c r="AI37">
        <v>0</v>
      </c>
      <c r="AJ37">
        <v>0</v>
      </c>
      <c r="AK37">
        <v>0.61063675954915464</v>
      </c>
      <c r="AL37">
        <v>0</v>
      </c>
      <c r="AM37">
        <v>0.37302979649342516</v>
      </c>
      <c r="AN37">
        <v>1.3911114276768943E-2</v>
      </c>
      <c r="AO37">
        <v>0</v>
      </c>
      <c r="AP37">
        <v>0</v>
      </c>
      <c r="AQ37">
        <v>1.8143573805051139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76.697254226675014</v>
      </c>
      <c r="BA37">
        <v>3.8192055447906652</v>
      </c>
      <c r="BB37">
        <f t="shared" si="0"/>
        <v>87.549348158335391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1.4297663850233786</v>
      </c>
      <c r="M38">
        <v>2.3693231577013485</v>
      </c>
      <c r="N38">
        <v>2.5148998953503101</v>
      </c>
      <c r="O38">
        <v>1.3982908337214359</v>
      </c>
      <c r="P38">
        <v>0</v>
      </c>
      <c r="Q38">
        <v>0</v>
      </c>
      <c r="R38">
        <v>0</v>
      </c>
      <c r="S38">
        <v>0</v>
      </c>
      <c r="T38">
        <v>0.38194322688374033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0.36914288979336257</v>
      </c>
      <c r="AC38">
        <v>0.23181049989563765</v>
      </c>
      <c r="AD38">
        <v>0</v>
      </c>
      <c r="AE38">
        <v>0</v>
      </c>
      <c r="AF38">
        <v>0.17501250375704441</v>
      </c>
      <c r="AG38">
        <v>1.1838982332498436</v>
      </c>
      <c r="AH38">
        <v>0.81309280275516582</v>
      </c>
      <c r="AI38">
        <v>0</v>
      </c>
      <c r="AJ38">
        <v>0</v>
      </c>
      <c r="AK38">
        <v>0.61063675954915464</v>
      </c>
      <c r="AL38">
        <v>0</v>
      </c>
      <c r="AM38">
        <v>0.37302979649342516</v>
      </c>
      <c r="AN38">
        <v>1.3911114276768943E-2</v>
      </c>
      <c r="AO38">
        <v>0</v>
      </c>
      <c r="AP38">
        <v>0</v>
      </c>
      <c r="AQ38">
        <v>1.360768043414736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76.121726153203923</v>
      </c>
      <c r="BA38">
        <v>3.734715145933885</v>
      </c>
      <c r="BB38">
        <f t="shared" si="0"/>
        <v>85.612537149135377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1.4297663850233786</v>
      </c>
      <c r="M39">
        <v>2.3693231577013485</v>
      </c>
      <c r="N39">
        <v>2.5148998953503101</v>
      </c>
      <c r="O39">
        <v>1.3982908337214359</v>
      </c>
      <c r="P39">
        <v>0</v>
      </c>
      <c r="Q39">
        <v>0</v>
      </c>
      <c r="R39">
        <v>0</v>
      </c>
      <c r="S39">
        <v>0</v>
      </c>
      <c r="T39">
        <v>0.38194322688374033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0.17501250375704441</v>
      </c>
      <c r="AG39">
        <v>1.1838982332498436</v>
      </c>
      <c r="AH39">
        <v>0.35369536098935495</v>
      </c>
      <c r="AI39">
        <v>0</v>
      </c>
      <c r="AJ39">
        <v>0</v>
      </c>
      <c r="AK39">
        <v>0.61063675954915464</v>
      </c>
      <c r="AL39">
        <v>0</v>
      </c>
      <c r="AM39">
        <v>0.37302979649342516</v>
      </c>
      <c r="AN39">
        <v>1.4220247964934251E-2</v>
      </c>
      <c r="AO39">
        <v>0</v>
      </c>
      <c r="AP39">
        <v>0</v>
      </c>
      <c r="AQ39">
        <v>0.9071786741807556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75.944423919849712</v>
      </c>
      <c r="BA39">
        <v>3.6640341339790545</v>
      </c>
      <c r="BB39">
        <f t="shared" si="0"/>
        <v>83.992284860735381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1.4297663850233786</v>
      </c>
      <c r="M40">
        <v>2.3693231577013485</v>
      </c>
      <c r="N40">
        <v>2.5148998953503101</v>
      </c>
      <c r="O40">
        <v>1.3982908337214359</v>
      </c>
      <c r="P40">
        <v>0</v>
      </c>
      <c r="Q40">
        <v>0</v>
      </c>
      <c r="R40">
        <v>0</v>
      </c>
      <c r="S40">
        <v>0</v>
      </c>
      <c r="T40">
        <v>0.38194322688374033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0.17501250375704441</v>
      </c>
      <c r="AG40">
        <v>1.1838982332498436</v>
      </c>
      <c r="AH40">
        <v>0</v>
      </c>
      <c r="AI40">
        <v>0</v>
      </c>
      <c r="AJ40">
        <v>0</v>
      </c>
      <c r="AK40">
        <v>0.61063675954915464</v>
      </c>
      <c r="AL40">
        <v>0</v>
      </c>
      <c r="AM40">
        <v>0.37302979649342516</v>
      </c>
      <c r="AN40">
        <v>1.4220247964934251E-2</v>
      </c>
      <c r="AO40">
        <v>0</v>
      </c>
      <c r="AP40">
        <v>0</v>
      </c>
      <c r="AQ40">
        <v>0.4535893370903778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75.806522646629091</v>
      </c>
      <c r="BA40">
        <v>3.6245253603787013</v>
      </c>
      <c r="BB40">
        <f t="shared" si="0"/>
        <v>83.08660766303538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1.4297663850233786</v>
      </c>
      <c r="M41">
        <v>2.3693231577013485</v>
      </c>
      <c r="N41">
        <v>2.5148998953503101</v>
      </c>
      <c r="O41">
        <v>1.3982908337214359</v>
      </c>
      <c r="P41">
        <v>0</v>
      </c>
      <c r="Q41">
        <v>0</v>
      </c>
      <c r="R41">
        <v>0</v>
      </c>
      <c r="S41">
        <v>0</v>
      </c>
      <c r="T41">
        <v>0.38194322688374033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0.17501250375704441</v>
      </c>
      <c r="AG41">
        <v>1.1838982332498436</v>
      </c>
      <c r="AH41">
        <v>0</v>
      </c>
      <c r="AI41">
        <v>0</v>
      </c>
      <c r="AJ41">
        <v>0</v>
      </c>
      <c r="AK41">
        <v>0.61063675954915464</v>
      </c>
      <c r="AL41">
        <v>0</v>
      </c>
      <c r="AM41">
        <v>0.37302979649342516</v>
      </c>
      <c r="AN41">
        <v>1.4220247964934251E-2</v>
      </c>
      <c r="AO41">
        <v>0</v>
      </c>
      <c r="AP41">
        <v>0</v>
      </c>
      <c r="AQ41">
        <v>0.4535893370903778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75.77521394280943</v>
      </c>
      <c r="BA41">
        <v>3.6232166565590411</v>
      </c>
      <c r="BB41">
        <f t="shared" si="0"/>
        <v>83.056607663035379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1.4297663850233786</v>
      </c>
      <c r="M42">
        <v>2.3693231577013485</v>
      </c>
      <c r="N42">
        <v>2.5148998953503101</v>
      </c>
      <c r="O42">
        <v>1.3982908337214359</v>
      </c>
      <c r="P42">
        <v>0</v>
      </c>
      <c r="Q42">
        <v>0</v>
      </c>
      <c r="R42">
        <v>0</v>
      </c>
      <c r="S42">
        <v>0</v>
      </c>
      <c r="T42">
        <v>0.38194322688374033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0.17501250375704441</v>
      </c>
      <c r="AG42">
        <v>1.1838982332498436</v>
      </c>
      <c r="AH42">
        <v>0</v>
      </c>
      <c r="AI42">
        <v>0</v>
      </c>
      <c r="AJ42">
        <v>0</v>
      </c>
      <c r="AK42">
        <v>0.61063675954915464</v>
      </c>
      <c r="AL42">
        <v>0</v>
      </c>
      <c r="AM42">
        <v>0.37302979649342516</v>
      </c>
      <c r="AN42">
        <v>1.4220247964934251E-2</v>
      </c>
      <c r="AO42">
        <v>0</v>
      </c>
      <c r="AP42">
        <v>0</v>
      </c>
      <c r="AQ42">
        <v>0.4535893370903778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75.796086412022532</v>
      </c>
      <c r="BA42">
        <v>3.6240891257721479</v>
      </c>
      <c r="BB42">
        <f t="shared" si="0"/>
        <v>83.076607663035375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1.4297663850233786</v>
      </c>
      <c r="M43">
        <v>2.3693231577013485</v>
      </c>
      <c r="N43">
        <v>2.5148998953503101</v>
      </c>
      <c r="O43">
        <v>1.3982908337214359</v>
      </c>
      <c r="P43">
        <v>0</v>
      </c>
      <c r="Q43">
        <v>0</v>
      </c>
      <c r="R43">
        <v>0</v>
      </c>
      <c r="S43">
        <v>0</v>
      </c>
      <c r="T43">
        <v>0.38194322688374033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0.17501250375704441</v>
      </c>
      <c r="AG43">
        <v>1.1838982332498436</v>
      </c>
      <c r="AH43">
        <v>0</v>
      </c>
      <c r="AI43">
        <v>0</v>
      </c>
      <c r="AJ43">
        <v>0</v>
      </c>
      <c r="AK43">
        <v>0.61063675954915464</v>
      </c>
      <c r="AL43">
        <v>0</v>
      </c>
      <c r="AM43">
        <v>0.24918994886245044</v>
      </c>
      <c r="AN43">
        <v>1.4220247964934251E-2</v>
      </c>
      <c r="AO43">
        <v>0</v>
      </c>
      <c r="AP43">
        <v>0</v>
      </c>
      <c r="AQ43">
        <v>0.4535893370903778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75.598276977666444</v>
      </c>
      <c r="BA43">
        <v>3.6106441857850902</v>
      </c>
      <c r="BB43">
        <f t="shared" si="0"/>
        <v>82.768403321035365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1.4297663850233786</v>
      </c>
      <c r="M44">
        <v>2.3693231577013485</v>
      </c>
      <c r="N44">
        <v>2.5148998953503101</v>
      </c>
      <c r="O44">
        <v>1.3982908337214359</v>
      </c>
      <c r="P44">
        <v>0</v>
      </c>
      <c r="Q44">
        <v>0</v>
      </c>
      <c r="R44">
        <v>0</v>
      </c>
      <c r="S44">
        <v>0</v>
      </c>
      <c r="T44">
        <v>0.38194322688374033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0.17501250375704441</v>
      </c>
      <c r="AG44">
        <v>1.1838982332498436</v>
      </c>
      <c r="AH44">
        <v>0</v>
      </c>
      <c r="AI44">
        <v>0</v>
      </c>
      <c r="AJ44">
        <v>0</v>
      </c>
      <c r="AK44">
        <v>0.61063675954915464</v>
      </c>
      <c r="AL44">
        <v>0</v>
      </c>
      <c r="AM44">
        <v>0.24918994886245044</v>
      </c>
      <c r="AN44">
        <v>1.4220247964934251E-2</v>
      </c>
      <c r="AO44">
        <v>0</v>
      </c>
      <c r="AP44">
        <v>0</v>
      </c>
      <c r="AQ44">
        <v>0.4535893370903778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75.629585681486105</v>
      </c>
      <c r="BA44">
        <v>3.6119528896047504</v>
      </c>
      <c r="BB44">
        <f t="shared" si="0"/>
        <v>82.798403321035366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1.4297663850233786</v>
      </c>
      <c r="M45">
        <v>2.3693231577013485</v>
      </c>
      <c r="N45">
        <v>2.5148998953503101</v>
      </c>
      <c r="O45">
        <v>1.3982908337214359</v>
      </c>
      <c r="P45">
        <v>0</v>
      </c>
      <c r="Q45">
        <v>0</v>
      </c>
      <c r="R45">
        <v>0</v>
      </c>
      <c r="S45">
        <v>0</v>
      </c>
      <c r="T45">
        <v>0.38194322688374033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0.17501250375704441</v>
      </c>
      <c r="AG45">
        <v>1.1838982332498436</v>
      </c>
      <c r="AH45">
        <v>0</v>
      </c>
      <c r="AI45">
        <v>0</v>
      </c>
      <c r="AJ45">
        <v>0</v>
      </c>
      <c r="AK45">
        <v>0.61063675954915464</v>
      </c>
      <c r="AL45">
        <v>0</v>
      </c>
      <c r="AM45">
        <v>0.24918994886245044</v>
      </c>
      <c r="AN45">
        <v>1.4220247964934251E-2</v>
      </c>
      <c r="AO45">
        <v>0</v>
      </c>
      <c r="AP45">
        <v>0</v>
      </c>
      <c r="AQ45">
        <v>0.4535893370903778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74.981176163640143</v>
      </c>
      <c r="BA45">
        <v>3.5848493717587919</v>
      </c>
      <c r="BB45">
        <f t="shared" si="0"/>
        <v>82.177097321035362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1.4297663850233786</v>
      </c>
      <c r="M46">
        <v>2.3693231577013485</v>
      </c>
      <c r="N46">
        <v>2.5148998953503101</v>
      </c>
      <c r="O46">
        <v>1.3982908337214359</v>
      </c>
      <c r="P46">
        <v>0</v>
      </c>
      <c r="Q46">
        <v>0</v>
      </c>
      <c r="R46">
        <v>0</v>
      </c>
      <c r="S46">
        <v>0</v>
      </c>
      <c r="T46">
        <v>0.38194322688374033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0.17501250375704441</v>
      </c>
      <c r="AG46">
        <v>1.1838982332498436</v>
      </c>
      <c r="AH46">
        <v>0</v>
      </c>
      <c r="AI46">
        <v>0</v>
      </c>
      <c r="AJ46">
        <v>0</v>
      </c>
      <c r="AK46">
        <v>0.61063675954915464</v>
      </c>
      <c r="AL46">
        <v>0</v>
      </c>
      <c r="AM46">
        <v>0.24918994886245044</v>
      </c>
      <c r="AN46">
        <v>1.4220247964934251E-2</v>
      </c>
      <c r="AO46">
        <v>0</v>
      </c>
      <c r="AP46">
        <v>0</v>
      </c>
      <c r="AQ46">
        <v>0.4535893370903778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74.925694009601315</v>
      </c>
      <c r="BA46">
        <v>3.5825302177199623</v>
      </c>
      <c r="BB46">
        <f t="shared" si="0"/>
        <v>82.123934321035364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1.4297663850233786</v>
      </c>
      <c r="M47">
        <v>2.3693231577013485</v>
      </c>
      <c r="N47">
        <v>2.5148998953503101</v>
      </c>
      <c r="O47">
        <v>1.3982908337214359</v>
      </c>
      <c r="P47">
        <v>0</v>
      </c>
      <c r="Q47">
        <v>0</v>
      </c>
      <c r="R47">
        <v>0</v>
      </c>
      <c r="S47">
        <v>0</v>
      </c>
      <c r="T47">
        <v>0.38194322688374033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0.17501250375704441</v>
      </c>
      <c r="AG47">
        <v>1.1838982332498436</v>
      </c>
      <c r="AH47">
        <v>0</v>
      </c>
      <c r="AI47">
        <v>0</v>
      </c>
      <c r="AJ47">
        <v>0</v>
      </c>
      <c r="AK47">
        <v>0.61063675954915464</v>
      </c>
      <c r="AL47">
        <v>0</v>
      </c>
      <c r="AM47">
        <v>0.24918994886245044</v>
      </c>
      <c r="AN47">
        <v>1.4220247964934251E-2</v>
      </c>
      <c r="AO47">
        <v>0</v>
      </c>
      <c r="AP47">
        <v>0</v>
      </c>
      <c r="AQ47">
        <v>0.4535893370903778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74.904003339595064</v>
      </c>
      <c r="BA47">
        <v>3.5816235477137033</v>
      </c>
      <c r="BB47">
        <f t="shared" si="0"/>
        <v>82.103150321035372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1.4297663850233786</v>
      </c>
      <c r="M48">
        <v>2.3693231577013485</v>
      </c>
      <c r="N48">
        <v>2.5148998953503101</v>
      </c>
      <c r="O48">
        <v>1.3982908337214359</v>
      </c>
      <c r="P48">
        <v>0</v>
      </c>
      <c r="Q48">
        <v>0</v>
      </c>
      <c r="R48">
        <v>0</v>
      </c>
      <c r="S48">
        <v>0</v>
      </c>
      <c r="T48">
        <v>0.38194322688374033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0.17501250375704441</v>
      </c>
      <c r="AG48">
        <v>1.1838982332498436</v>
      </c>
      <c r="AH48">
        <v>0</v>
      </c>
      <c r="AI48">
        <v>0</v>
      </c>
      <c r="AJ48">
        <v>0</v>
      </c>
      <c r="AK48">
        <v>0.61063675954915464</v>
      </c>
      <c r="AL48">
        <v>0</v>
      </c>
      <c r="AM48">
        <v>0.24918994886245044</v>
      </c>
      <c r="AN48">
        <v>1.4220247964934251E-2</v>
      </c>
      <c r="AO48">
        <v>0</v>
      </c>
      <c r="AP48">
        <v>0</v>
      </c>
      <c r="AQ48">
        <v>0.4535893370903778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74.904003339595064</v>
      </c>
      <c r="BA48">
        <v>3.5816235477137033</v>
      </c>
      <c r="BB48">
        <f t="shared" si="0"/>
        <v>82.103150321035372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1.4297663850233786</v>
      </c>
      <c r="M49">
        <v>2.2439918830464882</v>
      </c>
      <c r="N49">
        <v>2.5148998953503101</v>
      </c>
      <c r="O49">
        <v>1.3982908337214359</v>
      </c>
      <c r="P49">
        <v>0</v>
      </c>
      <c r="Q49">
        <v>0</v>
      </c>
      <c r="R49">
        <v>0</v>
      </c>
      <c r="S49">
        <v>0</v>
      </c>
      <c r="T49">
        <v>0.38194322688374033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0.17501250375704441</v>
      </c>
      <c r="AG49">
        <v>1.1838982332498436</v>
      </c>
      <c r="AH49">
        <v>0</v>
      </c>
      <c r="AI49">
        <v>0</v>
      </c>
      <c r="AJ49">
        <v>0</v>
      </c>
      <c r="AK49">
        <v>0.61063675954915464</v>
      </c>
      <c r="AL49">
        <v>0</v>
      </c>
      <c r="AM49">
        <v>0.24918994886245044</v>
      </c>
      <c r="AN49">
        <v>1.4220247964934251E-2</v>
      </c>
      <c r="AO49">
        <v>0</v>
      </c>
      <c r="AP49">
        <v>0</v>
      </c>
      <c r="AQ49">
        <v>0.4535893370903778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74.901176163640159</v>
      </c>
      <c r="BA49">
        <v>3.5762665244782204</v>
      </c>
      <c r="BB49">
        <f t="shared" si="0"/>
        <v>81.980348893661102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1.4297663850233786</v>
      </c>
      <c r="M50">
        <v>2.2439918830464882</v>
      </c>
      <c r="N50">
        <v>2.5148998953503101</v>
      </c>
      <c r="O50">
        <v>1.3982908337214359</v>
      </c>
      <c r="P50">
        <v>0</v>
      </c>
      <c r="Q50">
        <v>0</v>
      </c>
      <c r="R50">
        <v>0</v>
      </c>
      <c r="S50">
        <v>0</v>
      </c>
      <c r="T50">
        <v>0.38194322688374033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0.17501250375704441</v>
      </c>
      <c r="AG50">
        <v>1.1838982332498436</v>
      </c>
      <c r="AH50">
        <v>0</v>
      </c>
      <c r="AI50">
        <v>0</v>
      </c>
      <c r="AJ50">
        <v>0</v>
      </c>
      <c r="AK50">
        <v>0.61063675954915464</v>
      </c>
      <c r="AL50">
        <v>0</v>
      </c>
      <c r="AM50">
        <v>0.24918994886245044</v>
      </c>
      <c r="AN50">
        <v>1.4220247964934251E-2</v>
      </c>
      <c r="AO50">
        <v>0</v>
      </c>
      <c r="AP50">
        <v>0</v>
      </c>
      <c r="AQ50">
        <v>0.4535893370903778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74.942921102066364</v>
      </c>
      <c r="BA50">
        <v>3.5780114629044339</v>
      </c>
      <c r="BB50">
        <f t="shared" si="0"/>
        <v>82.020348893661094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1.4297663850233786</v>
      </c>
      <c r="M51">
        <v>2.2439918830464882</v>
      </c>
      <c r="N51">
        <v>2.5148998953503101</v>
      </c>
      <c r="O51">
        <v>1.3982908337214359</v>
      </c>
      <c r="P51">
        <v>0</v>
      </c>
      <c r="Q51">
        <v>0</v>
      </c>
      <c r="R51">
        <v>0</v>
      </c>
      <c r="S51">
        <v>0</v>
      </c>
      <c r="T51">
        <v>0.38194322688374033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0.17501250375704441</v>
      </c>
      <c r="AG51">
        <v>1.1838982332498436</v>
      </c>
      <c r="AH51">
        <v>0</v>
      </c>
      <c r="AI51">
        <v>0</v>
      </c>
      <c r="AJ51">
        <v>0</v>
      </c>
      <c r="AK51">
        <v>0.61063675954915464</v>
      </c>
      <c r="AL51">
        <v>0</v>
      </c>
      <c r="AM51">
        <v>0.24918994886245044</v>
      </c>
      <c r="AN51">
        <v>1.2674563139219368E-2</v>
      </c>
      <c r="AO51">
        <v>0</v>
      </c>
      <c r="AP51">
        <v>0</v>
      </c>
      <c r="AQ51">
        <v>0.4535893370903778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74.877848048424113</v>
      </c>
      <c r="BA51">
        <v>3.5752267996364693</v>
      </c>
      <c r="BB51">
        <f t="shared" si="0"/>
        <v>81.956514818461088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1.4297663850233786</v>
      </c>
      <c r="M52">
        <v>2.2439918830464882</v>
      </c>
      <c r="N52">
        <v>2.5148998953503101</v>
      </c>
      <c r="O52">
        <v>1.3982908337214359</v>
      </c>
      <c r="P52">
        <v>0</v>
      </c>
      <c r="Q52">
        <v>0</v>
      </c>
      <c r="R52">
        <v>0</v>
      </c>
      <c r="S52">
        <v>0</v>
      </c>
      <c r="T52">
        <v>0.38194322688374033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0.17501250375704441</v>
      </c>
      <c r="AG52">
        <v>1.1838982332498436</v>
      </c>
      <c r="AH52">
        <v>0</v>
      </c>
      <c r="AI52">
        <v>0</v>
      </c>
      <c r="AJ52">
        <v>0</v>
      </c>
      <c r="AK52">
        <v>0.61063675954915464</v>
      </c>
      <c r="AL52">
        <v>0</v>
      </c>
      <c r="AM52">
        <v>0.24918994886245044</v>
      </c>
      <c r="AN52">
        <v>1.2674563139219368E-2</v>
      </c>
      <c r="AO52">
        <v>0</v>
      </c>
      <c r="AP52">
        <v>0</v>
      </c>
      <c r="AQ52">
        <v>0.4535893370903778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74.877848048424113</v>
      </c>
      <c r="BA52">
        <v>3.5752267996364693</v>
      </c>
      <c r="BB52">
        <f t="shared" si="0"/>
        <v>81.956514818461088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1.4819453141306616</v>
      </c>
      <c r="M53">
        <v>2.2439918830464882</v>
      </c>
      <c r="N53">
        <v>2.5148998953503101</v>
      </c>
      <c r="O53">
        <v>1.3982908337214359</v>
      </c>
      <c r="P53">
        <v>0</v>
      </c>
      <c r="Q53">
        <v>0</v>
      </c>
      <c r="R53">
        <v>0</v>
      </c>
      <c r="S53">
        <v>0</v>
      </c>
      <c r="T53">
        <v>0.38194322688374033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0.17501250375704441</v>
      </c>
      <c r="AG53">
        <v>1.1838982332498436</v>
      </c>
      <c r="AH53">
        <v>0</v>
      </c>
      <c r="AI53">
        <v>0</v>
      </c>
      <c r="AJ53">
        <v>0</v>
      </c>
      <c r="AK53">
        <v>0.61063675954915464</v>
      </c>
      <c r="AL53">
        <v>0</v>
      </c>
      <c r="AM53">
        <v>0.24918994886245044</v>
      </c>
      <c r="AN53">
        <v>1.2674563139219368E-2</v>
      </c>
      <c r="AO53">
        <v>0</v>
      </c>
      <c r="AP53">
        <v>0</v>
      </c>
      <c r="AQ53">
        <v>0.4535893370903778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74.693005635566678</v>
      </c>
      <c r="BA53">
        <v>3.5696814660157168</v>
      </c>
      <c r="BB53">
        <f t="shared" si="0"/>
        <v>81.829396668331682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1.2941426434364378</v>
      </c>
      <c r="M54">
        <v>2.2439918830464882</v>
      </c>
      <c r="N54">
        <v>2.5148998953503101</v>
      </c>
      <c r="O54">
        <v>1.3982908337214359</v>
      </c>
      <c r="P54">
        <v>0</v>
      </c>
      <c r="Q54">
        <v>0</v>
      </c>
      <c r="R54">
        <v>0</v>
      </c>
      <c r="S54">
        <v>0</v>
      </c>
      <c r="T54">
        <v>0.38194322688374033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0.17501250375704441</v>
      </c>
      <c r="AG54">
        <v>1.1838982332498436</v>
      </c>
      <c r="AH54">
        <v>0</v>
      </c>
      <c r="AI54">
        <v>0</v>
      </c>
      <c r="AJ54">
        <v>0</v>
      </c>
      <c r="AK54">
        <v>0.61063675954915464</v>
      </c>
      <c r="AL54">
        <v>0</v>
      </c>
      <c r="AM54">
        <v>0.24918994886245044</v>
      </c>
      <c r="AN54">
        <v>1.2674563139219368E-2</v>
      </c>
      <c r="AO54">
        <v>0</v>
      </c>
      <c r="AP54">
        <v>0</v>
      </c>
      <c r="AQ54">
        <v>0.4535893370903778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74.346495512419111</v>
      </c>
      <c r="BA54">
        <v>3.54734719123313</v>
      </c>
      <c r="BB54">
        <f t="shared" si="0"/>
        <v>81.317418149272484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1.7428337433364776</v>
      </c>
      <c r="L55">
        <v>1.4402202370488917</v>
      </c>
      <c r="M55">
        <v>2.2439918830464882</v>
      </c>
      <c r="N55">
        <v>2.5148998953503101</v>
      </c>
      <c r="O55">
        <v>1.3982908337214359</v>
      </c>
      <c r="P55">
        <v>0</v>
      </c>
      <c r="Q55">
        <v>8.3453977690970099E-2</v>
      </c>
      <c r="R55">
        <v>0</v>
      </c>
      <c r="S55">
        <v>6.2611891595728469E-2</v>
      </c>
      <c r="T55">
        <v>0.38194322688374033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0.17501250375704441</v>
      </c>
      <c r="AG55">
        <v>1.1838982332498436</v>
      </c>
      <c r="AH55">
        <v>0</v>
      </c>
      <c r="AI55">
        <v>0</v>
      </c>
      <c r="AJ55">
        <v>0</v>
      </c>
      <c r="AK55">
        <v>0.61063675954915464</v>
      </c>
      <c r="AL55">
        <v>0</v>
      </c>
      <c r="AM55">
        <v>0.24918994886245044</v>
      </c>
      <c r="AN55">
        <v>1.2674563139219368E-2</v>
      </c>
      <c r="AO55">
        <v>0</v>
      </c>
      <c r="AP55">
        <v>0</v>
      </c>
      <c r="AQ55">
        <v>0.4535893370903778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74.101929659778733</v>
      </c>
      <c r="BA55">
        <v>3.6221863858134116</v>
      </c>
      <c r="BB55">
        <f t="shared" si="0"/>
        <v>83.032990308287452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1.4297436381531288</v>
      </c>
      <c r="M56">
        <v>2.2439918830464882</v>
      </c>
      <c r="N56">
        <v>2.5148998953503101</v>
      </c>
      <c r="O56">
        <v>1.3982908337214359</v>
      </c>
      <c r="P56">
        <v>0</v>
      </c>
      <c r="Q56">
        <v>9.3917716293271114E-2</v>
      </c>
      <c r="R56">
        <v>0</v>
      </c>
      <c r="S56">
        <v>6.2611891595728469E-2</v>
      </c>
      <c r="T56">
        <v>0.38194322688374033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0.17501250375704441</v>
      </c>
      <c r="AG56">
        <v>1.1838982332498436</v>
      </c>
      <c r="AH56">
        <v>0</v>
      </c>
      <c r="AI56">
        <v>0</v>
      </c>
      <c r="AJ56">
        <v>0</v>
      </c>
      <c r="AK56">
        <v>0.61063675954915464</v>
      </c>
      <c r="AL56">
        <v>0</v>
      </c>
      <c r="AM56">
        <v>0.24918994886245044</v>
      </c>
      <c r="AN56">
        <v>1.2674563139219368E-2</v>
      </c>
      <c r="AO56">
        <v>0</v>
      </c>
      <c r="AP56">
        <v>0</v>
      </c>
      <c r="AQ56">
        <v>0.4535893370903778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72.821558129826741</v>
      </c>
      <c r="BA56">
        <v>3.4958158678296818</v>
      </c>
      <c r="BB56">
        <f t="shared" si="0"/>
        <v>80.136142692689262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1.4297436381531288</v>
      </c>
      <c r="M57">
        <v>2.2439918830464882</v>
      </c>
      <c r="N57">
        <v>2.5148998953503101</v>
      </c>
      <c r="O57">
        <v>1.3982908337214359</v>
      </c>
      <c r="P57">
        <v>0</v>
      </c>
      <c r="Q57">
        <v>9.3917716293271114E-2</v>
      </c>
      <c r="R57">
        <v>0</v>
      </c>
      <c r="S57">
        <v>6.2611891595728469E-2</v>
      </c>
      <c r="T57">
        <v>0.38194322688374033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0.17501250375704441</v>
      </c>
      <c r="AG57">
        <v>1.1838982332498436</v>
      </c>
      <c r="AH57">
        <v>0</v>
      </c>
      <c r="AI57">
        <v>0</v>
      </c>
      <c r="AJ57">
        <v>0</v>
      </c>
      <c r="AK57">
        <v>0.61063675954915464</v>
      </c>
      <c r="AL57">
        <v>0</v>
      </c>
      <c r="AM57">
        <v>0.24918994886245044</v>
      </c>
      <c r="AN57">
        <v>1.2674563139219368E-2</v>
      </c>
      <c r="AO57">
        <v>0</v>
      </c>
      <c r="AP57">
        <v>0</v>
      </c>
      <c r="AQ57">
        <v>0.4535893370903778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72.667550615737824</v>
      </c>
      <c r="BA57">
        <v>3.4893783537407663</v>
      </c>
      <c r="BB57">
        <f t="shared" si="0"/>
        <v>79.98857269268926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1.4297436381531288</v>
      </c>
      <c r="M58">
        <v>2.2439918830464882</v>
      </c>
      <c r="N58">
        <v>2.5148998953503101</v>
      </c>
      <c r="O58">
        <v>1.3982908337214359</v>
      </c>
      <c r="P58">
        <v>0</v>
      </c>
      <c r="Q58">
        <v>9.3917716293271114E-2</v>
      </c>
      <c r="R58">
        <v>0</v>
      </c>
      <c r="S58">
        <v>6.2611891595728469E-2</v>
      </c>
      <c r="T58">
        <v>0.38194322688374033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0.17501250375704441</v>
      </c>
      <c r="AG58">
        <v>1.1838982332498436</v>
      </c>
      <c r="AH58">
        <v>0</v>
      </c>
      <c r="AI58">
        <v>0</v>
      </c>
      <c r="AJ58">
        <v>0</v>
      </c>
      <c r="AK58">
        <v>0.61063675954915464</v>
      </c>
      <c r="AL58">
        <v>0</v>
      </c>
      <c r="AM58">
        <v>0.24918994886245044</v>
      </c>
      <c r="AN58">
        <v>1.2674563139219368E-2</v>
      </c>
      <c r="AO58">
        <v>0</v>
      </c>
      <c r="AP58">
        <v>0</v>
      </c>
      <c r="AQ58">
        <v>0.4535893370903778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72.667550615737824</v>
      </c>
      <c r="BA58">
        <v>3.4893783537407663</v>
      </c>
      <c r="BB58">
        <f t="shared" si="0"/>
        <v>79.98857269268926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1.4297436381531288</v>
      </c>
      <c r="M59">
        <v>2.2439918830464882</v>
      </c>
      <c r="N59">
        <v>2.5148998953503101</v>
      </c>
      <c r="O59">
        <v>1.3982908337214359</v>
      </c>
      <c r="P59">
        <v>0</v>
      </c>
      <c r="Q59">
        <v>0</v>
      </c>
      <c r="R59">
        <v>0</v>
      </c>
      <c r="S59">
        <v>0</v>
      </c>
      <c r="T59">
        <v>0.38194322688374033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0.17501250375704441</v>
      </c>
      <c r="AG59">
        <v>1.1838982332498436</v>
      </c>
      <c r="AH59">
        <v>0</v>
      </c>
      <c r="AI59">
        <v>0</v>
      </c>
      <c r="AJ59">
        <v>0</v>
      </c>
      <c r="AK59">
        <v>0.61063675954915464</v>
      </c>
      <c r="AL59">
        <v>0</v>
      </c>
      <c r="AM59">
        <v>0.24918994886245044</v>
      </c>
      <c r="AN59">
        <v>1.2674563139219368E-2</v>
      </c>
      <c r="AO59">
        <v>0</v>
      </c>
      <c r="AP59">
        <v>0</v>
      </c>
      <c r="AQ59">
        <v>0.4535893370903778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72.667550615737824</v>
      </c>
      <c r="BA59">
        <v>3.4828354161310062</v>
      </c>
      <c r="BB59">
        <f t="shared" si="0"/>
        <v>79.838586022410013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1.4297436381531288</v>
      </c>
      <c r="M60">
        <v>2.2439918830464882</v>
      </c>
      <c r="N60">
        <v>2.5148998953503101</v>
      </c>
      <c r="O60">
        <v>1.3982908337214359</v>
      </c>
      <c r="P60">
        <v>0</v>
      </c>
      <c r="Q60">
        <v>0</v>
      </c>
      <c r="R60">
        <v>0</v>
      </c>
      <c r="S60">
        <v>0</v>
      </c>
      <c r="T60">
        <v>0.38194322688374033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0.17501250375704441</v>
      </c>
      <c r="AG60">
        <v>1.1838982332498436</v>
      </c>
      <c r="AH60">
        <v>0</v>
      </c>
      <c r="AI60">
        <v>0</v>
      </c>
      <c r="AJ60">
        <v>0</v>
      </c>
      <c r="AK60">
        <v>0.61063675954915464</v>
      </c>
      <c r="AL60">
        <v>0</v>
      </c>
      <c r="AM60">
        <v>0.24918994886245044</v>
      </c>
      <c r="AN60">
        <v>1.2674563139219368E-2</v>
      </c>
      <c r="AO60">
        <v>0</v>
      </c>
      <c r="AP60">
        <v>0</v>
      </c>
      <c r="AQ60">
        <v>0.4535893370903778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72.667550615737824</v>
      </c>
      <c r="BA60">
        <v>3.4828354161310062</v>
      </c>
      <c r="BB60">
        <f t="shared" si="0"/>
        <v>79.838586022410013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1.4297436381531288</v>
      </c>
      <c r="M61">
        <v>2.2439918830464882</v>
      </c>
      <c r="N61">
        <v>2.5148998953503101</v>
      </c>
      <c r="O61">
        <v>1.3982908337214359</v>
      </c>
      <c r="P61">
        <v>0</v>
      </c>
      <c r="Q61">
        <v>0</v>
      </c>
      <c r="R61">
        <v>0</v>
      </c>
      <c r="S61">
        <v>0</v>
      </c>
      <c r="T61">
        <v>0.38194322688374033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0.17501250375704441</v>
      </c>
      <c r="AG61">
        <v>1.1838982332498436</v>
      </c>
      <c r="AH61">
        <v>0</v>
      </c>
      <c r="AI61">
        <v>0</v>
      </c>
      <c r="AJ61">
        <v>0</v>
      </c>
      <c r="AK61">
        <v>0.61063675954915464</v>
      </c>
      <c r="AL61">
        <v>0</v>
      </c>
      <c r="AM61">
        <v>0.24918994886245044</v>
      </c>
      <c r="AN61">
        <v>1.2674563139219368E-2</v>
      </c>
      <c r="AO61">
        <v>0</v>
      </c>
      <c r="AP61">
        <v>0</v>
      </c>
      <c r="AQ61">
        <v>0.9071786741807556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72.667550615737824</v>
      </c>
      <c r="BA61">
        <v>3.5017954504213842</v>
      </c>
      <c r="BB61">
        <f t="shared" si="0"/>
        <v>80.273215325210018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1.4297436381531288</v>
      </c>
      <c r="M62">
        <v>2.2439918830464882</v>
      </c>
      <c r="N62">
        <v>2.5148998953503101</v>
      </c>
      <c r="O62">
        <v>1.3982908337214359</v>
      </c>
      <c r="P62">
        <v>0</v>
      </c>
      <c r="Q62">
        <v>0</v>
      </c>
      <c r="R62">
        <v>0</v>
      </c>
      <c r="S62">
        <v>0</v>
      </c>
      <c r="T62">
        <v>0.38194322688374033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0.17501250375704441</v>
      </c>
      <c r="AG62">
        <v>1.1838982332498436</v>
      </c>
      <c r="AH62">
        <v>0</v>
      </c>
      <c r="AI62">
        <v>0</v>
      </c>
      <c r="AJ62">
        <v>0</v>
      </c>
      <c r="AK62">
        <v>0.61063675954915464</v>
      </c>
      <c r="AL62">
        <v>0</v>
      </c>
      <c r="AM62">
        <v>0.24918994886245044</v>
      </c>
      <c r="AN62">
        <v>1.2674563139219368E-2</v>
      </c>
      <c r="AO62">
        <v>0</v>
      </c>
      <c r="AP62">
        <v>0</v>
      </c>
      <c r="AQ62">
        <v>1.8143573805051139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72.615369442705045</v>
      </c>
      <c r="BA62">
        <v>3.5375343473129752</v>
      </c>
      <c r="BB62">
        <f t="shared" si="0"/>
        <v>81.092473961610011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1.4297436381531288</v>
      </c>
      <c r="M63">
        <v>2.3481568939532753</v>
      </c>
      <c r="N63">
        <v>2.5148998953503101</v>
      </c>
      <c r="O63">
        <v>1.3982908337214359</v>
      </c>
      <c r="P63">
        <v>0</v>
      </c>
      <c r="Q63">
        <v>0</v>
      </c>
      <c r="R63">
        <v>0</v>
      </c>
      <c r="S63">
        <v>0</v>
      </c>
      <c r="T63">
        <v>0.38194322688374033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0.17501250375704441</v>
      </c>
      <c r="AG63">
        <v>1.1838982332498436</v>
      </c>
      <c r="AH63">
        <v>0</v>
      </c>
      <c r="AI63">
        <v>0</v>
      </c>
      <c r="AJ63">
        <v>0</v>
      </c>
      <c r="AK63">
        <v>0.61063675954915464</v>
      </c>
      <c r="AL63">
        <v>0</v>
      </c>
      <c r="AM63">
        <v>0.24918994886245044</v>
      </c>
      <c r="AN63">
        <v>1.2674563139219368E-2</v>
      </c>
      <c r="AO63">
        <v>0</v>
      </c>
      <c r="AP63">
        <v>0</v>
      </c>
      <c r="AQ63">
        <v>1.8143573805051139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72.759796493425142</v>
      </c>
      <c r="BA63">
        <v>3.5479254954889745</v>
      </c>
      <c r="BB63">
        <f t="shared" si="0"/>
        <v>81.330674875060893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1.4297628933375697</v>
      </c>
      <c r="M64">
        <v>2.3693231577013485</v>
      </c>
      <c r="N64">
        <v>2.5148998953503101</v>
      </c>
      <c r="O64">
        <v>1.3982908337214359</v>
      </c>
      <c r="P64">
        <v>0</v>
      </c>
      <c r="Q64">
        <v>0</v>
      </c>
      <c r="R64">
        <v>0</v>
      </c>
      <c r="S64">
        <v>0</v>
      </c>
      <c r="T64">
        <v>0.38194322688374033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0.17501250375704441</v>
      </c>
      <c r="AG64">
        <v>1.1838982332498436</v>
      </c>
      <c r="AH64">
        <v>0</v>
      </c>
      <c r="AI64">
        <v>0</v>
      </c>
      <c r="AJ64">
        <v>0</v>
      </c>
      <c r="AK64">
        <v>0.61063675954915464</v>
      </c>
      <c r="AL64">
        <v>0</v>
      </c>
      <c r="AM64">
        <v>0.24918994886245044</v>
      </c>
      <c r="AN64">
        <v>1.2674563139219368E-2</v>
      </c>
      <c r="AO64">
        <v>0</v>
      </c>
      <c r="AP64">
        <v>0</v>
      </c>
      <c r="AQ64">
        <v>1.8143573805051139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73.075584429137947</v>
      </c>
      <c r="BA64">
        <v>3.5620109858931586</v>
      </c>
      <c r="BB64">
        <f t="shared" si="0"/>
        <v>81.653562839302026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1.3880476973107547</v>
      </c>
      <c r="M65">
        <v>2.3693231577013485</v>
      </c>
      <c r="N65">
        <v>2.5148998953503101</v>
      </c>
      <c r="O65">
        <v>1.3982908337214359</v>
      </c>
      <c r="P65">
        <v>0</v>
      </c>
      <c r="Q65">
        <v>0</v>
      </c>
      <c r="R65">
        <v>0</v>
      </c>
      <c r="S65">
        <v>0</v>
      </c>
      <c r="T65">
        <v>0.38194322688374033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0.17501250375704441</v>
      </c>
      <c r="AG65">
        <v>1.1838982332498436</v>
      </c>
      <c r="AH65">
        <v>0</v>
      </c>
      <c r="AI65">
        <v>0</v>
      </c>
      <c r="AJ65">
        <v>0</v>
      </c>
      <c r="AK65">
        <v>0.61063675954915464</v>
      </c>
      <c r="AL65">
        <v>0</v>
      </c>
      <c r="AM65">
        <v>0.24918994886245044</v>
      </c>
      <c r="AN65">
        <v>1.2365429451054061E-2</v>
      </c>
      <c r="AO65">
        <v>0</v>
      </c>
      <c r="AP65">
        <v>0</v>
      </c>
      <c r="AQ65">
        <v>1.8143573805051139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72.964297641410951</v>
      </c>
      <c r="BA65">
        <v>3.5556025811840732</v>
      </c>
      <c r="BB65">
        <f t="shared" si="0"/>
        <v>81.50666012656913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1.4297663850233786</v>
      </c>
      <c r="M66">
        <v>2.3693231577013485</v>
      </c>
      <c r="N66">
        <v>2.5148998953503101</v>
      </c>
      <c r="O66">
        <v>1.3982908337214359</v>
      </c>
      <c r="P66">
        <v>0</v>
      </c>
      <c r="Q66">
        <v>0</v>
      </c>
      <c r="R66">
        <v>0</v>
      </c>
      <c r="S66">
        <v>0</v>
      </c>
      <c r="T66">
        <v>0.38194322688374033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0.17501250375704441</v>
      </c>
      <c r="AG66">
        <v>1.1838982332498436</v>
      </c>
      <c r="AH66">
        <v>0</v>
      </c>
      <c r="AI66">
        <v>0</v>
      </c>
      <c r="AJ66">
        <v>0</v>
      </c>
      <c r="AK66">
        <v>0.61063675954915464</v>
      </c>
      <c r="AL66">
        <v>0</v>
      </c>
      <c r="AM66">
        <v>0.24918994886245044</v>
      </c>
      <c r="AN66">
        <v>1.2365429451054061E-2</v>
      </c>
      <c r="AO66">
        <v>0</v>
      </c>
      <c r="AP66">
        <v>0</v>
      </c>
      <c r="AQ66">
        <v>1.8143573805051139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72.964297641410951</v>
      </c>
      <c r="BA66">
        <v>3.5573464223304612</v>
      </c>
      <c r="BB66">
        <f t="shared" si="0"/>
        <v>81.546634973135355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1.4297663850233786</v>
      </c>
      <c r="M67">
        <v>2.3693231577013485</v>
      </c>
      <c r="N67">
        <v>2.5148998953503101</v>
      </c>
      <c r="O67">
        <v>1.3982908337214359</v>
      </c>
      <c r="P67">
        <v>0</v>
      </c>
      <c r="Q67">
        <v>0</v>
      </c>
      <c r="R67">
        <v>0</v>
      </c>
      <c r="S67">
        <v>0</v>
      </c>
      <c r="T67">
        <v>0.38194322688374033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0.17501250375704441</v>
      </c>
      <c r="AG67">
        <v>1.1838982332498436</v>
      </c>
      <c r="AH67">
        <v>0</v>
      </c>
      <c r="AI67">
        <v>0</v>
      </c>
      <c r="AJ67">
        <v>0</v>
      </c>
      <c r="AK67">
        <v>0.61063675954915464</v>
      </c>
      <c r="AL67">
        <v>0</v>
      </c>
      <c r="AM67">
        <v>0.24918994886245044</v>
      </c>
      <c r="AN67">
        <v>1.2365429451054061E-2</v>
      </c>
      <c r="AO67">
        <v>0</v>
      </c>
      <c r="AP67">
        <v>0</v>
      </c>
      <c r="AQ67">
        <v>1.8143573805051139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73.228504487580864</v>
      </c>
      <c r="BA67">
        <v>3.568390268500373</v>
      </c>
      <c r="BB67">
        <f t="shared" si="0"/>
        <v>81.799797973135355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1.4297663850233786</v>
      </c>
      <c r="M68">
        <v>2.3693231577013485</v>
      </c>
      <c r="N68">
        <v>2.5148998953503101</v>
      </c>
      <c r="O68">
        <v>1.3982908337214359</v>
      </c>
      <c r="P68">
        <v>0</v>
      </c>
      <c r="Q68">
        <v>0</v>
      </c>
      <c r="R68">
        <v>0</v>
      </c>
      <c r="S68">
        <v>0</v>
      </c>
      <c r="T68">
        <v>0.38194322688374033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0.17501250375704441</v>
      </c>
      <c r="AG68">
        <v>1.1838982332498436</v>
      </c>
      <c r="AH68">
        <v>0</v>
      </c>
      <c r="AI68">
        <v>0</v>
      </c>
      <c r="AJ68">
        <v>0</v>
      </c>
      <c r="AK68">
        <v>0.61063675954915464</v>
      </c>
      <c r="AL68">
        <v>0</v>
      </c>
      <c r="AM68">
        <v>0.30519477196827383</v>
      </c>
      <c r="AN68">
        <v>1.2365429451054061E-2</v>
      </c>
      <c r="AO68">
        <v>0</v>
      </c>
      <c r="AP68">
        <v>0</v>
      </c>
      <c r="AQ68">
        <v>1.8143573805051139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73.675507201001864</v>
      </c>
      <c r="BA68">
        <v>3.5894159835271919</v>
      </c>
      <c r="BB68">
        <f t="shared" ref="BB68:BB99" si="1">SUM(B68:AZ68)-BA68</f>
        <v>82.281779794635369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1.4297663850233786</v>
      </c>
      <c r="M69">
        <v>2.3693231577013485</v>
      </c>
      <c r="N69">
        <v>2.5148998953503101</v>
      </c>
      <c r="O69">
        <v>1.3982908337214359</v>
      </c>
      <c r="P69">
        <v>0</v>
      </c>
      <c r="Q69">
        <v>0</v>
      </c>
      <c r="R69">
        <v>0</v>
      </c>
      <c r="S69">
        <v>0</v>
      </c>
      <c r="T69">
        <v>0.38194322688374033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0.23181049989563765</v>
      </c>
      <c r="AD69">
        <v>0</v>
      </c>
      <c r="AE69">
        <v>0</v>
      </c>
      <c r="AF69">
        <v>0.17501250375704441</v>
      </c>
      <c r="AG69">
        <v>1.1838982332498436</v>
      </c>
      <c r="AH69">
        <v>0</v>
      </c>
      <c r="AI69">
        <v>0</v>
      </c>
      <c r="AJ69">
        <v>0</v>
      </c>
      <c r="AK69">
        <v>0.61063675954915464</v>
      </c>
      <c r="AL69">
        <v>0</v>
      </c>
      <c r="AM69">
        <v>0.37302979649342516</v>
      </c>
      <c r="AN69">
        <v>1.2365429451054061E-2</v>
      </c>
      <c r="AO69">
        <v>0</v>
      </c>
      <c r="AP69">
        <v>0</v>
      </c>
      <c r="AQ69">
        <v>1.8143573805051139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73.758997077854289</v>
      </c>
      <c r="BA69">
        <v>3.605431043300408</v>
      </c>
      <c r="BB69">
        <f t="shared" si="1"/>
        <v>82.648900136135367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1.4297663850233786</v>
      </c>
      <c r="M70">
        <v>2.3693231577013485</v>
      </c>
      <c r="N70">
        <v>2.5148998953503101</v>
      </c>
      <c r="O70">
        <v>1.3982908337214359</v>
      </c>
      <c r="P70">
        <v>0</v>
      </c>
      <c r="Q70">
        <v>0</v>
      </c>
      <c r="R70">
        <v>0</v>
      </c>
      <c r="S70">
        <v>0</v>
      </c>
      <c r="T70">
        <v>0.38194322688374033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0.23181049989563765</v>
      </c>
      <c r="AD70">
        <v>0</v>
      </c>
      <c r="AE70">
        <v>0</v>
      </c>
      <c r="AF70">
        <v>0.17501250375704441</v>
      </c>
      <c r="AG70">
        <v>1.1838982332498436</v>
      </c>
      <c r="AH70">
        <v>0</v>
      </c>
      <c r="AI70">
        <v>0</v>
      </c>
      <c r="AJ70">
        <v>0</v>
      </c>
      <c r="AK70">
        <v>0.61063675954915464</v>
      </c>
      <c r="AL70">
        <v>0</v>
      </c>
      <c r="AM70">
        <v>0.37302979649342516</v>
      </c>
      <c r="AN70">
        <v>1.2365429451054061E-2</v>
      </c>
      <c r="AO70">
        <v>0</v>
      </c>
      <c r="AP70">
        <v>0</v>
      </c>
      <c r="AQ70">
        <v>1.8143573805051139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73.779869547067392</v>
      </c>
      <c r="BA70">
        <v>3.6063035125135148</v>
      </c>
      <c r="BB70">
        <f t="shared" si="1"/>
        <v>82.668900136135349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1.4297663850233786</v>
      </c>
      <c r="M71">
        <v>2.3693231577013485</v>
      </c>
      <c r="N71">
        <v>2.5148998953503101</v>
      </c>
      <c r="O71">
        <v>1.3982908337214359</v>
      </c>
      <c r="P71">
        <v>0</v>
      </c>
      <c r="Q71">
        <v>0</v>
      </c>
      <c r="R71">
        <v>0</v>
      </c>
      <c r="S71">
        <v>0</v>
      </c>
      <c r="T71">
        <v>0.38194322688374033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0.23181049989563765</v>
      </c>
      <c r="AD71">
        <v>0</v>
      </c>
      <c r="AE71">
        <v>0</v>
      </c>
      <c r="AF71">
        <v>0.17501250375704441</v>
      </c>
      <c r="AG71">
        <v>1.1838982332498436</v>
      </c>
      <c r="AH71">
        <v>0</v>
      </c>
      <c r="AI71">
        <v>0</v>
      </c>
      <c r="AJ71">
        <v>0</v>
      </c>
      <c r="AK71">
        <v>0.61063675954915464</v>
      </c>
      <c r="AL71">
        <v>0</v>
      </c>
      <c r="AM71">
        <v>0.37302979649342516</v>
      </c>
      <c r="AN71">
        <v>1.2365429451054061E-2</v>
      </c>
      <c r="AO71">
        <v>0</v>
      </c>
      <c r="AP71">
        <v>0</v>
      </c>
      <c r="AQ71">
        <v>1.8143573805051139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73.988831141724049</v>
      </c>
      <c r="BA71">
        <v>3.6150381071701734</v>
      </c>
      <c r="BB71">
        <f t="shared" si="1"/>
        <v>82.869127136135361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1.4297663850233786</v>
      </c>
      <c r="M72">
        <v>2.3693231577013485</v>
      </c>
      <c r="N72">
        <v>2.5148998953503101</v>
      </c>
      <c r="O72">
        <v>1.3982908337214359</v>
      </c>
      <c r="P72">
        <v>0</v>
      </c>
      <c r="Q72">
        <v>0</v>
      </c>
      <c r="R72">
        <v>0</v>
      </c>
      <c r="S72">
        <v>0</v>
      </c>
      <c r="T72">
        <v>0.38194322688374033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9.4169107701941146E-2</v>
      </c>
      <c r="AC72">
        <v>0.23181049989563765</v>
      </c>
      <c r="AD72">
        <v>0</v>
      </c>
      <c r="AE72">
        <v>0</v>
      </c>
      <c r="AF72">
        <v>0.17501250375704441</v>
      </c>
      <c r="AG72">
        <v>1.1838982332498436</v>
      </c>
      <c r="AH72">
        <v>0.40654640137758291</v>
      </c>
      <c r="AI72">
        <v>0</v>
      </c>
      <c r="AJ72">
        <v>0</v>
      </c>
      <c r="AK72">
        <v>0.61063675954915464</v>
      </c>
      <c r="AL72">
        <v>0</v>
      </c>
      <c r="AM72">
        <v>0.37302979649342516</v>
      </c>
      <c r="AN72">
        <v>1.2365429451054061E-2</v>
      </c>
      <c r="AO72">
        <v>0</v>
      </c>
      <c r="AP72">
        <v>0</v>
      </c>
      <c r="AQ72">
        <v>1.8143573805051139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74.60873512836568</v>
      </c>
      <c r="BA72">
        <v>3.6618800020913147</v>
      </c>
      <c r="BB72">
        <f t="shared" si="1"/>
        <v>83.942904736935375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8.1887788230532667E-5</v>
      </c>
      <c r="L73">
        <v>1.4297663850233786</v>
      </c>
      <c r="M73">
        <v>2.3693231577013485</v>
      </c>
      <c r="N73">
        <v>2.5148998953503101</v>
      </c>
      <c r="O73">
        <v>1.3982908337214359</v>
      </c>
      <c r="P73">
        <v>0</v>
      </c>
      <c r="Q73">
        <v>5.1753821671234163E-5</v>
      </c>
      <c r="R73">
        <v>0</v>
      </c>
      <c r="S73">
        <v>0</v>
      </c>
      <c r="T73">
        <v>0.38194322688374033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0.36914288979336257</v>
      </c>
      <c r="AC73">
        <v>0.23181049989563765</v>
      </c>
      <c r="AD73">
        <v>0.21046786224170322</v>
      </c>
      <c r="AE73">
        <v>0</v>
      </c>
      <c r="AF73">
        <v>0.35002498570235857</v>
      </c>
      <c r="AG73">
        <v>1.1838982332498436</v>
      </c>
      <c r="AH73">
        <v>0.91472941390106444</v>
      </c>
      <c r="AI73">
        <v>0</v>
      </c>
      <c r="AJ73">
        <v>0</v>
      </c>
      <c r="AK73">
        <v>0.61063675954915464</v>
      </c>
      <c r="AL73">
        <v>0</v>
      </c>
      <c r="AM73">
        <v>0.37302979649342516</v>
      </c>
      <c r="AN73">
        <v>1.2365429451054061E-2</v>
      </c>
      <c r="AO73">
        <v>0</v>
      </c>
      <c r="AP73">
        <v>0</v>
      </c>
      <c r="AQ73">
        <v>1.8143573805051139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75.355988311417235</v>
      </c>
      <c r="BA73">
        <v>3.7419698037640785</v>
      </c>
      <c r="BB73">
        <f t="shared" si="1"/>
        <v>85.778838898725979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8.1887788230532667E-5</v>
      </c>
      <c r="L74">
        <v>1.4297663850233786</v>
      </c>
      <c r="M74">
        <v>2.3693231577013485</v>
      </c>
      <c r="N74">
        <v>2.5148998953503101</v>
      </c>
      <c r="O74">
        <v>1.3982908337214359</v>
      </c>
      <c r="P74">
        <v>0</v>
      </c>
      <c r="Q74">
        <v>5.1753821671234163E-5</v>
      </c>
      <c r="R74">
        <v>0</v>
      </c>
      <c r="S74">
        <v>0</v>
      </c>
      <c r="T74">
        <v>0.38194322688374033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0.36914288979336257</v>
      </c>
      <c r="AC74">
        <v>0.23181049989563765</v>
      </c>
      <c r="AD74">
        <v>0.42093572448340644</v>
      </c>
      <c r="AE74">
        <v>0</v>
      </c>
      <c r="AF74">
        <v>0.35002498570235857</v>
      </c>
      <c r="AG74">
        <v>1.1838982332498436</v>
      </c>
      <c r="AH74">
        <v>1.4229124048215402</v>
      </c>
      <c r="AI74">
        <v>0</v>
      </c>
      <c r="AJ74">
        <v>0</v>
      </c>
      <c r="AK74">
        <v>0.61063675954915464</v>
      </c>
      <c r="AL74">
        <v>0</v>
      </c>
      <c r="AM74">
        <v>0.37302979649342516</v>
      </c>
      <c r="AN74">
        <v>1.2365429451054061E-2</v>
      </c>
      <c r="AO74">
        <v>0</v>
      </c>
      <c r="AP74">
        <v>0</v>
      </c>
      <c r="AQ74">
        <v>1.8143573805051139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76.075278647463975</v>
      </c>
      <c r="BA74">
        <v>3.8020757454730152</v>
      </c>
      <c r="BB74">
        <f t="shared" si="1"/>
        <v>87.156674146225967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8.1887788230532667E-5</v>
      </c>
      <c r="L75">
        <v>1.4297663850233786</v>
      </c>
      <c r="M75">
        <v>2.3693231577013485</v>
      </c>
      <c r="N75">
        <v>2.5148998953503101</v>
      </c>
      <c r="O75">
        <v>1.3982908337214359</v>
      </c>
      <c r="P75">
        <v>0</v>
      </c>
      <c r="Q75">
        <v>5.1753821671234163E-5</v>
      </c>
      <c r="R75">
        <v>0</v>
      </c>
      <c r="S75">
        <v>0</v>
      </c>
      <c r="T75">
        <v>0.38194322688374033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0.74431262366938011</v>
      </c>
      <c r="AC75">
        <v>0.39651798371947389</v>
      </c>
      <c r="AD75">
        <v>0.42093572448340644</v>
      </c>
      <c r="AE75">
        <v>0</v>
      </c>
      <c r="AF75">
        <v>0.53357468795658514</v>
      </c>
      <c r="AG75">
        <v>1.1838982332498436</v>
      </c>
      <c r="AH75">
        <v>1.6261856055103316</v>
      </c>
      <c r="AI75">
        <v>0</v>
      </c>
      <c r="AJ75">
        <v>0</v>
      </c>
      <c r="AK75">
        <v>0.61063675954915464</v>
      </c>
      <c r="AL75">
        <v>0</v>
      </c>
      <c r="AM75">
        <v>0.37302979649342516</v>
      </c>
      <c r="AN75">
        <v>1.2365429451054061E-2</v>
      </c>
      <c r="AO75">
        <v>0</v>
      </c>
      <c r="AP75">
        <v>0</v>
      </c>
      <c r="AQ75">
        <v>1.6345561928616157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76.352721769985379</v>
      </c>
      <c r="BA75">
        <v>3.8448932433937828</v>
      </c>
      <c r="BB75">
        <f t="shared" si="1"/>
        <v>88.138198703825978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8.1887788230532667E-5</v>
      </c>
      <c r="L76">
        <v>1.4297663850233786</v>
      </c>
      <c r="M76">
        <v>2.3693231577013485</v>
      </c>
      <c r="N76">
        <v>2.5148998953503101</v>
      </c>
      <c r="O76">
        <v>1.3982908337214359</v>
      </c>
      <c r="P76">
        <v>0</v>
      </c>
      <c r="Q76">
        <v>5.1753821671234163E-5</v>
      </c>
      <c r="R76">
        <v>0</v>
      </c>
      <c r="S76">
        <v>0</v>
      </c>
      <c r="T76">
        <v>0.38194322688374033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1.1164689355040702</v>
      </c>
      <c r="AC76">
        <v>0.46407855145063653</v>
      </c>
      <c r="AD76">
        <v>0.63140358672510954</v>
      </c>
      <c r="AE76">
        <v>0</v>
      </c>
      <c r="AF76">
        <v>0.57626065863076592</v>
      </c>
      <c r="AG76">
        <v>1.1838982332498436</v>
      </c>
      <c r="AH76">
        <v>2.5104240187852223</v>
      </c>
      <c r="AI76">
        <v>0</v>
      </c>
      <c r="AJ76">
        <v>0</v>
      </c>
      <c r="AK76">
        <v>0.61063675954915464</v>
      </c>
      <c r="AL76">
        <v>0</v>
      </c>
      <c r="AM76">
        <v>0.37302979649342516</v>
      </c>
      <c r="AN76">
        <v>1.2365429451054061E-2</v>
      </c>
      <c r="AO76">
        <v>0</v>
      </c>
      <c r="AP76">
        <v>0</v>
      </c>
      <c r="AQ76">
        <v>1.8143573805051139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77.110827593404281</v>
      </c>
      <c r="BA76">
        <v>3.9500209179128118</v>
      </c>
      <c r="BB76">
        <f t="shared" si="1"/>
        <v>90.548087166125981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2.5974267939291389E-5</v>
      </c>
      <c r="L77">
        <v>1.4297663850233786</v>
      </c>
      <c r="M77">
        <v>2.3693231577013485</v>
      </c>
      <c r="N77">
        <v>2.5148998953503101</v>
      </c>
      <c r="O77">
        <v>1.3982908337214359</v>
      </c>
      <c r="P77">
        <v>0</v>
      </c>
      <c r="Q77">
        <v>4.4012375480927761E-5</v>
      </c>
      <c r="R77">
        <v>0</v>
      </c>
      <c r="S77">
        <v>0</v>
      </c>
      <c r="T77">
        <v>0.38194322688374033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1.1164689355040702</v>
      </c>
      <c r="AC77">
        <v>0.46407855145063653</v>
      </c>
      <c r="AD77">
        <v>0.63140358672510954</v>
      </c>
      <c r="AE77">
        <v>0</v>
      </c>
      <c r="AF77">
        <v>0.57626065863076592</v>
      </c>
      <c r="AG77">
        <v>1.1838982332498436</v>
      </c>
      <c r="AH77">
        <v>2.5104240187852223</v>
      </c>
      <c r="AI77">
        <v>0</v>
      </c>
      <c r="AJ77">
        <v>0</v>
      </c>
      <c r="AK77">
        <v>0.61063675954915464</v>
      </c>
      <c r="AL77">
        <v>0</v>
      </c>
      <c r="AM77">
        <v>0.37302979649342516</v>
      </c>
      <c r="AN77">
        <v>1.2365429451054061E-2</v>
      </c>
      <c r="AO77">
        <v>0</v>
      </c>
      <c r="AP77">
        <v>0</v>
      </c>
      <c r="AQ77">
        <v>1.8143573805051139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76.831873304111866</v>
      </c>
      <c r="BA77">
        <v>3.9383579678427911</v>
      </c>
      <c r="BB77">
        <f t="shared" si="1"/>
        <v>90.280732171937103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2.2896498533303576E-5</v>
      </c>
      <c r="L78">
        <v>1.4297663850233786</v>
      </c>
      <c r="M78">
        <v>2.3693231577013485</v>
      </c>
      <c r="N78">
        <v>2.5148998953503101</v>
      </c>
      <c r="O78">
        <v>1.3982908337214359</v>
      </c>
      <c r="P78">
        <v>0</v>
      </c>
      <c r="Q78">
        <v>8.6098839470055873E-4</v>
      </c>
      <c r="R78">
        <v>0</v>
      </c>
      <c r="S78">
        <v>0</v>
      </c>
      <c r="T78">
        <v>0.38194322688374033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1.1164689355040702</v>
      </c>
      <c r="AC78">
        <v>0.46407855145063653</v>
      </c>
      <c r="AD78">
        <v>0.63140358672510954</v>
      </c>
      <c r="AE78">
        <v>0</v>
      </c>
      <c r="AF78">
        <v>0.57626065863076592</v>
      </c>
      <c r="AG78">
        <v>1.1838982332498436</v>
      </c>
      <c r="AH78">
        <v>2.5104240187852223</v>
      </c>
      <c r="AI78">
        <v>0</v>
      </c>
      <c r="AJ78">
        <v>0</v>
      </c>
      <c r="AK78">
        <v>0.61063675954915464</v>
      </c>
      <c r="AL78">
        <v>0</v>
      </c>
      <c r="AM78">
        <v>0.37302979649342516</v>
      </c>
      <c r="AN78">
        <v>1.2365429451054061E-2</v>
      </c>
      <c r="AO78">
        <v>0</v>
      </c>
      <c r="AP78">
        <v>0</v>
      </c>
      <c r="AQ78">
        <v>1.8143573805051139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76.818954289292407</v>
      </c>
      <c r="BA78">
        <v>3.9378519739701838</v>
      </c>
      <c r="BB78">
        <f t="shared" si="1"/>
        <v>90.269133049240068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2.5974267939291389E-5</v>
      </c>
      <c r="L79">
        <v>1.4297663850233786</v>
      </c>
      <c r="M79">
        <v>2.3693231577013485</v>
      </c>
      <c r="N79">
        <v>2.5148998953503101</v>
      </c>
      <c r="O79">
        <v>1.3982908337214359</v>
      </c>
      <c r="P79">
        <v>0</v>
      </c>
      <c r="Q79">
        <v>8.6098839470055873E-4</v>
      </c>
      <c r="R79">
        <v>0</v>
      </c>
      <c r="S79">
        <v>0</v>
      </c>
      <c r="T79">
        <v>0.38194322688374033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1.1164689355040702</v>
      </c>
      <c r="AC79">
        <v>0.46407855145063653</v>
      </c>
      <c r="AD79">
        <v>0.63140358672510954</v>
      </c>
      <c r="AE79">
        <v>0</v>
      </c>
      <c r="AF79">
        <v>0.57626065863076592</v>
      </c>
      <c r="AG79">
        <v>1.1838982332498436</v>
      </c>
      <c r="AH79">
        <v>2.5104240187852223</v>
      </c>
      <c r="AI79">
        <v>0</v>
      </c>
      <c r="AJ79">
        <v>0</v>
      </c>
      <c r="AK79">
        <v>0.61063675954915464</v>
      </c>
      <c r="AL79">
        <v>0</v>
      </c>
      <c r="AM79">
        <v>0.37302979649342516</v>
      </c>
      <c r="AN79">
        <v>1.2365429451054061E-2</v>
      </c>
      <c r="AO79">
        <v>0</v>
      </c>
      <c r="AP79">
        <v>0</v>
      </c>
      <c r="AQ79">
        <v>1.8143573805051139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76.461064495929875</v>
      </c>
      <c r="BA79">
        <v>3.9228923092583949</v>
      </c>
      <c r="BB79">
        <f t="shared" si="1"/>
        <v>89.926205998358725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2.2896498533303576E-5</v>
      </c>
      <c r="L80">
        <v>1.4297663850233786</v>
      </c>
      <c r="M80">
        <v>2.3693231577013485</v>
      </c>
      <c r="N80">
        <v>2.5148998953503101</v>
      </c>
      <c r="O80">
        <v>1.3982908337214359</v>
      </c>
      <c r="P80">
        <v>0</v>
      </c>
      <c r="Q80">
        <v>8.6098839470055873E-4</v>
      </c>
      <c r="R80">
        <v>0</v>
      </c>
      <c r="S80">
        <v>0</v>
      </c>
      <c r="T80">
        <v>0.38194322688374033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1.1164689355040702</v>
      </c>
      <c r="AC80">
        <v>0.46407855145063653</v>
      </c>
      <c r="AD80">
        <v>0.63140358672510954</v>
      </c>
      <c r="AE80">
        <v>0</v>
      </c>
      <c r="AF80">
        <v>0.57626065863076592</v>
      </c>
      <c r="AG80">
        <v>1.1838982332498436</v>
      </c>
      <c r="AH80">
        <v>2.5104240187852223</v>
      </c>
      <c r="AI80">
        <v>0</v>
      </c>
      <c r="AJ80">
        <v>0</v>
      </c>
      <c r="AK80">
        <v>0.61063675954915464</v>
      </c>
      <c r="AL80">
        <v>0</v>
      </c>
      <c r="AM80">
        <v>0.37302979649342516</v>
      </c>
      <c r="AN80">
        <v>1.2365429451054061E-2</v>
      </c>
      <c r="AO80">
        <v>0</v>
      </c>
      <c r="AP80">
        <v>0</v>
      </c>
      <c r="AQ80">
        <v>1.8143573805051139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76.101182425380898</v>
      </c>
      <c r="BA80">
        <v>3.9078491100586783</v>
      </c>
      <c r="BB80">
        <f t="shared" si="1"/>
        <v>89.581364049240065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2.5974267939291389E-5</v>
      </c>
      <c r="L81">
        <v>1.4297663850233786</v>
      </c>
      <c r="M81">
        <v>2.3693231577013485</v>
      </c>
      <c r="N81">
        <v>2.5148998953503101</v>
      </c>
      <c r="O81">
        <v>1.3982908337214359</v>
      </c>
      <c r="P81">
        <v>0</v>
      </c>
      <c r="Q81">
        <v>8.6098839470055873E-4</v>
      </c>
      <c r="R81">
        <v>0</v>
      </c>
      <c r="S81">
        <v>0</v>
      </c>
      <c r="T81">
        <v>0.38194322688374033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0.74431262366938011</v>
      </c>
      <c r="AC81">
        <v>0.23181049989563765</v>
      </c>
      <c r="AD81">
        <v>0.42093572448340644</v>
      </c>
      <c r="AE81">
        <v>0</v>
      </c>
      <c r="AF81">
        <v>0.53357468795658514</v>
      </c>
      <c r="AG81">
        <v>1.1838982332498436</v>
      </c>
      <c r="AH81">
        <v>2.0083392323105822</v>
      </c>
      <c r="AI81">
        <v>0</v>
      </c>
      <c r="AJ81">
        <v>0</v>
      </c>
      <c r="AK81">
        <v>0.61063675954915464</v>
      </c>
      <c r="AL81">
        <v>0</v>
      </c>
      <c r="AM81">
        <v>0.37302979649342516</v>
      </c>
      <c r="AN81">
        <v>1.2365429451054061E-2</v>
      </c>
      <c r="AO81">
        <v>0</v>
      </c>
      <c r="AP81">
        <v>0</v>
      </c>
      <c r="AQ81">
        <v>1.360768043414736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75.67363807138382</v>
      </c>
      <c r="BA81">
        <v>3.8141839377417686</v>
      </c>
      <c r="BB81">
        <f t="shared" si="1"/>
        <v>87.434235625458712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2.5588860384841514E-5</v>
      </c>
      <c r="L82">
        <v>1.4297663850233786</v>
      </c>
      <c r="M82">
        <v>2.3693231577013485</v>
      </c>
      <c r="N82">
        <v>2.5148998953503101</v>
      </c>
      <c r="O82">
        <v>1.3982908337214359</v>
      </c>
      <c r="P82">
        <v>0</v>
      </c>
      <c r="Q82">
        <v>4.4012375480927761E-5</v>
      </c>
      <c r="R82">
        <v>0</v>
      </c>
      <c r="S82">
        <v>0</v>
      </c>
      <c r="T82">
        <v>0.38194322688374033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0.36914288979336257</v>
      </c>
      <c r="AC82">
        <v>0.23181049989563765</v>
      </c>
      <c r="AD82">
        <v>0.21046786224170322</v>
      </c>
      <c r="AE82">
        <v>0</v>
      </c>
      <c r="AF82">
        <v>0.53357468795658514</v>
      </c>
      <c r="AG82">
        <v>1.1838982332498436</v>
      </c>
      <c r="AH82">
        <v>1.6261856055103316</v>
      </c>
      <c r="AI82">
        <v>0</v>
      </c>
      <c r="AJ82">
        <v>0</v>
      </c>
      <c r="AK82">
        <v>0.61063675954915464</v>
      </c>
      <c r="AL82">
        <v>0</v>
      </c>
      <c r="AM82">
        <v>0.37302979649342516</v>
      </c>
      <c r="AN82">
        <v>1.2365429451054061E-2</v>
      </c>
      <c r="AO82">
        <v>0</v>
      </c>
      <c r="AP82">
        <v>0</v>
      </c>
      <c r="AQ82">
        <v>0.4535893370903778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75.618405343352094</v>
      </c>
      <c r="BA82">
        <v>3.7334673009600783</v>
      </c>
      <c r="BB82">
        <f t="shared" si="1"/>
        <v>85.583932243539579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2.5974267939291389E-5</v>
      </c>
      <c r="L83">
        <v>1.4297663850233786</v>
      </c>
      <c r="M83">
        <v>2.3693231577013485</v>
      </c>
      <c r="N83">
        <v>2.5148998953503101</v>
      </c>
      <c r="O83">
        <v>1.3982908337214359</v>
      </c>
      <c r="P83">
        <v>0</v>
      </c>
      <c r="Q83">
        <v>4.4012375480927761E-5</v>
      </c>
      <c r="R83">
        <v>0</v>
      </c>
      <c r="S83">
        <v>0</v>
      </c>
      <c r="T83">
        <v>0.38194322688374033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0.36914288979336257</v>
      </c>
      <c r="AC83">
        <v>0.23181049989563765</v>
      </c>
      <c r="AD83">
        <v>0.21046786224170322</v>
      </c>
      <c r="AE83">
        <v>0</v>
      </c>
      <c r="AF83">
        <v>0.53357468795658514</v>
      </c>
      <c r="AG83">
        <v>1.1838982332498436</v>
      </c>
      <c r="AH83">
        <v>1.2196392041327486</v>
      </c>
      <c r="AI83">
        <v>0</v>
      </c>
      <c r="AJ83">
        <v>0</v>
      </c>
      <c r="AK83">
        <v>0.61063675954915464</v>
      </c>
      <c r="AL83">
        <v>0</v>
      </c>
      <c r="AM83">
        <v>0.37302979649342516</v>
      </c>
      <c r="AN83">
        <v>1.2365429451054061E-2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75.567979544980147</v>
      </c>
      <c r="BA83">
        <v>3.6954058448302014</v>
      </c>
      <c r="BB83">
        <f t="shared" si="1"/>
        <v>84.711432548237084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2.2896498533303576E-5</v>
      </c>
      <c r="L84">
        <v>1.4297663850233786</v>
      </c>
      <c r="M84">
        <v>2.3693231577013485</v>
      </c>
      <c r="N84">
        <v>2.5148998953503101</v>
      </c>
      <c r="O84">
        <v>1.3982908337214359</v>
      </c>
      <c r="P84">
        <v>0</v>
      </c>
      <c r="Q84">
        <v>4.4012375480927761E-5</v>
      </c>
      <c r="R84">
        <v>0</v>
      </c>
      <c r="S84">
        <v>0</v>
      </c>
      <c r="T84">
        <v>0.38194322688374033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0.36914288979336257</v>
      </c>
      <c r="AC84">
        <v>0.23181049989563765</v>
      </c>
      <c r="AD84">
        <v>0</v>
      </c>
      <c r="AE84">
        <v>0</v>
      </c>
      <c r="AF84">
        <v>0.53357468795658514</v>
      </c>
      <c r="AG84">
        <v>1.1838982332498436</v>
      </c>
      <c r="AH84">
        <v>0.81309280275516582</v>
      </c>
      <c r="AI84">
        <v>0</v>
      </c>
      <c r="AJ84">
        <v>0</v>
      </c>
      <c r="AK84">
        <v>0.61063675954915464</v>
      </c>
      <c r="AL84">
        <v>0</v>
      </c>
      <c r="AM84">
        <v>0.37302979649342516</v>
      </c>
      <c r="AN84">
        <v>1.2365429451054061E-2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75.452122730118958</v>
      </c>
      <c r="BA84">
        <v>3.6647717050989623</v>
      </c>
      <c r="BB84">
        <f t="shared" si="1"/>
        <v>84.009192531718455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2.5974267939291389E-5</v>
      </c>
      <c r="L85">
        <v>1.4297663850233786</v>
      </c>
      <c r="M85">
        <v>2.3693231577013485</v>
      </c>
      <c r="N85">
        <v>2.5148998953503101</v>
      </c>
      <c r="O85">
        <v>1.3982908337214359</v>
      </c>
      <c r="P85">
        <v>0</v>
      </c>
      <c r="Q85">
        <v>4.4012375480927761E-5</v>
      </c>
      <c r="R85">
        <v>0</v>
      </c>
      <c r="S85">
        <v>0</v>
      </c>
      <c r="T85">
        <v>0.38194322688374033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0.36914288979336257</v>
      </c>
      <c r="AC85">
        <v>0.23181049989563765</v>
      </c>
      <c r="AD85">
        <v>0</v>
      </c>
      <c r="AE85">
        <v>0</v>
      </c>
      <c r="AF85">
        <v>0.53357468795658514</v>
      </c>
      <c r="AG85">
        <v>1.1838982332498436</v>
      </c>
      <c r="AH85">
        <v>0.40654640137758291</v>
      </c>
      <c r="AI85">
        <v>0</v>
      </c>
      <c r="AJ85">
        <v>0</v>
      </c>
      <c r="AK85">
        <v>0.61063675954915464</v>
      </c>
      <c r="AL85">
        <v>0</v>
      </c>
      <c r="AM85">
        <v>0.37302979649342516</v>
      </c>
      <c r="AN85">
        <v>1.2365429451054061E-2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75.378010853683975</v>
      </c>
      <c r="BA85">
        <v>3.6446803177371625</v>
      </c>
      <c r="BB85">
        <f t="shared" si="1"/>
        <v>83.548628719037083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2.2896498533303576E-5</v>
      </c>
      <c r="L86">
        <v>1.4297663850233786</v>
      </c>
      <c r="M86">
        <v>2.3693231577013485</v>
      </c>
      <c r="N86">
        <v>2.5148998953503101</v>
      </c>
      <c r="O86">
        <v>1.3982908337214359</v>
      </c>
      <c r="P86">
        <v>0</v>
      </c>
      <c r="Q86">
        <v>4.4012375480927761E-5</v>
      </c>
      <c r="R86">
        <v>0</v>
      </c>
      <c r="S86">
        <v>0</v>
      </c>
      <c r="T86">
        <v>0.38194322688374033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0.36914288979336257</v>
      </c>
      <c r="AC86">
        <v>0.23181049989563765</v>
      </c>
      <c r="AD86">
        <v>0</v>
      </c>
      <c r="AE86">
        <v>0</v>
      </c>
      <c r="AF86">
        <v>0.53357468795658514</v>
      </c>
      <c r="AG86">
        <v>1.1838982332498436</v>
      </c>
      <c r="AH86">
        <v>0</v>
      </c>
      <c r="AI86">
        <v>0</v>
      </c>
      <c r="AJ86">
        <v>0</v>
      </c>
      <c r="AK86">
        <v>0.61063675954915464</v>
      </c>
      <c r="AL86">
        <v>0</v>
      </c>
      <c r="AM86">
        <v>0.37302979649342516</v>
      </c>
      <c r="AN86">
        <v>1.2365429451054061E-2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75.31433521185555</v>
      </c>
      <c r="BA86">
        <v>3.6250249076803933</v>
      </c>
      <c r="BB86">
        <f t="shared" si="1"/>
        <v>83.09805900811844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2.5974267939291389E-5</v>
      </c>
      <c r="L87">
        <v>1.4297663850233786</v>
      </c>
      <c r="M87">
        <v>2.3693231577013485</v>
      </c>
      <c r="N87">
        <v>2.5148998953503101</v>
      </c>
      <c r="O87">
        <v>1.3982908337214359</v>
      </c>
      <c r="P87">
        <v>0</v>
      </c>
      <c r="Q87">
        <v>4.4012375480927761E-5</v>
      </c>
      <c r="R87">
        <v>0</v>
      </c>
      <c r="S87">
        <v>0</v>
      </c>
      <c r="T87">
        <v>0.38194322688374033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0.36914288979336257</v>
      </c>
      <c r="AC87">
        <v>0.23181049989563765</v>
      </c>
      <c r="AD87">
        <v>0</v>
      </c>
      <c r="AE87">
        <v>0</v>
      </c>
      <c r="AF87">
        <v>0.53357468795658514</v>
      </c>
      <c r="AG87">
        <v>1.1838982332498436</v>
      </c>
      <c r="AH87">
        <v>0</v>
      </c>
      <c r="AI87">
        <v>0</v>
      </c>
      <c r="AJ87">
        <v>0</v>
      </c>
      <c r="AK87">
        <v>0.61063675954915464</v>
      </c>
      <c r="AL87">
        <v>0</v>
      </c>
      <c r="AM87">
        <v>0.37302979649342516</v>
      </c>
      <c r="AN87">
        <v>1.2365429451054061E-2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73.554916510123121</v>
      </c>
      <c r="BA87">
        <v>3.5514813345987357</v>
      </c>
      <c r="BB87">
        <f t="shared" si="1"/>
        <v>81.412186957237083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2.2896498533303576E-5</v>
      </c>
      <c r="L88">
        <v>1.4297663850233786</v>
      </c>
      <c r="M88">
        <v>2.3693231577013485</v>
      </c>
      <c r="N88">
        <v>2.5148998953503101</v>
      </c>
      <c r="O88">
        <v>1.3982908337214359</v>
      </c>
      <c r="P88">
        <v>0</v>
      </c>
      <c r="Q88">
        <v>4.4012375480927761E-5</v>
      </c>
      <c r="R88">
        <v>0</v>
      </c>
      <c r="S88">
        <v>0</v>
      </c>
      <c r="T88">
        <v>0.38194322688374033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0.36914288979336257</v>
      </c>
      <c r="AC88">
        <v>0.23181049989563765</v>
      </c>
      <c r="AD88">
        <v>0</v>
      </c>
      <c r="AE88">
        <v>0</v>
      </c>
      <c r="AF88">
        <v>0.53357468795658514</v>
      </c>
      <c r="AG88">
        <v>1.1838982332498436</v>
      </c>
      <c r="AH88">
        <v>0</v>
      </c>
      <c r="AI88">
        <v>0</v>
      </c>
      <c r="AJ88">
        <v>0</v>
      </c>
      <c r="AK88">
        <v>0.61063675954915464</v>
      </c>
      <c r="AL88">
        <v>0</v>
      </c>
      <c r="AM88">
        <v>0.37302979649342516</v>
      </c>
      <c r="AN88">
        <v>1.2365429451054061E-2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73.554916510123121</v>
      </c>
      <c r="BA88">
        <v>3.5514812059479746</v>
      </c>
      <c r="BB88">
        <f t="shared" si="1"/>
        <v>81.41218400811843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2.5974267939291389E-5</v>
      </c>
      <c r="L89">
        <v>1.4297663850233786</v>
      </c>
      <c r="M89">
        <v>2.3693231577013485</v>
      </c>
      <c r="N89">
        <v>2.5148998953503101</v>
      </c>
      <c r="O89">
        <v>1.3982908337214359</v>
      </c>
      <c r="P89">
        <v>0</v>
      </c>
      <c r="Q89">
        <v>4.4012375480927761E-5</v>
      </c>
      <c r="R89">
        <v>0</v>
      </c>
      <c r="S89">
        <v>0</v>
      </c>
      <c r="T89">
        <v>0.38194322688374033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0.36914288979336257</v>
      </c>
      <c r="AC89">
        <v>0.23181049989563765</v>
      </c>
      <c r="AD89">
        <v>0</v>
      </c>
      <c r="AE89">
        <v>0</v>
      </c>
      <c r="AF89">
        <v>0.53357468795658514</v>
      </c>
      <c r="AG89">
        <v>1.1838982332498436</v>
      </c>
      <c r="AH89">
        <v>0</v>
      </c>
      <c r="AI89">
        <v>0</v>
      </c>
      <c r="AJ89">
        <v>0</v>
      </c>
      <c r="AK89">
        <v>0.61063675954915464</v>
      </c>
      <c r="AL89">
        <v>0</v>
      </c>
      <c r="AM89">
        <v>0.37302979649342516</v>
      </c>
      <c r="AN89">
        <v>1.2365429451054061E-2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73.617533917762444</v>
      </c>
      <c r="BA89">
        <v>3.5540987422380561</v>
      </c>
      <c r="BB89">
        <f t="shared" si="1"/>
        <v>81.472186957237085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2.2896498533303576E-5</v>
      </c>
      <c r="L90">
        <v>1.4297663850233786</v>
      </c>
      <c r="M90">
        <v>2.3693231577013485</v>
      </c>
      <c r="N90">
        <v>2.5148998953503101</v>
      </c>
      <c r="O90">
        <v>1.3982908337214359</v>
      </c>
      <c r="P90">
        <v>0</v>
      </c>
      <c r="Q90">
        <v>4.4012375480927761E-5</v>
      </c>
      <c r="R90">
        <v>0</v>
      </c>
      <c r="S90">
        <v>0</v>
      </c>
      <c r="T90">
        <v>0.38194322688374033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0.36914288979336257</v>
      </c>
      <c r="AC90">
        <v>0.23181049989563765</v>
      </c>
      <c r="AD90">
        <v>0</v>
      </c>
      <c r="AE90">
        <v>0</v>
      </c>
      <c r="AF90">
        <v>0.53357468795658514</v>
      </c>
      <c r="AG90">
        <v>1.1838982332498436</v>
      </c>
      <c r="AH90">
        <v>0</v>
      </c>
      <c r="AI90">
        <v>9.1476415153412635E-2</v>
      </c>
      <c r="AJ90">
        <v>0</v>
      </c>
      <c r="AK90">
        <v>0.61063675954915464</v>
      </c>
      <c r="AL90">
        <v>0</v>
      </c>
      <c r="AM90">
        <v>0.37302979649342516</v>
      </c>
      <c r="AN90">
        <v>1.2365429451054061E-2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73.638406386975547</v>
      </c>
      <c r="BA90">
        <v>3.5587947969538147</v>
      </c>
      <c r="BB90">
        <f t="shared" si="1"/>
        <v>81.579836709118425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2.5974267939291389E-5</v>
      </c>
      <c r="L91">
        <v>1.4297663850233786</v>
      </c>
      <c r="M91">
        <v>2.3693231577013485</v>
      </c>
      <c r="N91">
        <v>2.5148998953503101</v>
      </c>
      <c r="O91">
        <v>1.3982908337214359</v>
      </c>
      <c r="P91">
        <v>0</v>
      </c>
      <c r="Q91">
        <v>4.4012375480927761E-5</v>
      </c>
      <c r="R91">
        <v>0</v>
      </c>
      <c r="S91">
        <v>0.17748395830206395</v>
      </c>
      <c r="T91">
        <v>0.38194322688374033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0.36914288979336257</v>
      </c>
      <c r="AC91">
        <v>0.23181049989563765</v>
      </c>
      <c r="AD91">
        <v>0</v>
      </c>
      <c r="AE91">
        <v>0</v>
      </c>
      <c r="AF91">
        <v>0.53357468795658514</v>
      </c>
      <c r="AG91">
        <v>1.1838982332498436</v>
      </c>
      <c r="AH91">
        <v>0</v>
      </c>
      <c r="AI91">
        <v>0.39639777499478179</v>
      </c>
      <c r="AJ91">
        <v>0</v>
      </c>
      <c r="AK91">
        <v>0.61063675954915464</v>
      </c>
      <c r="AL91">
        <v>0</v>
      </c>
      <c r="AM91">
        <v>0.37302979649342516</v>
      </c>
      <c r="AN91">
        <v>1.2365429451054061E-2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73.690587560008311</v>
      </c>
      <c r="BA91">
        <v>3.5811406409357378</v>
      </c>
      <c r="BB91">
        <f t="shared" si="1"/>
        <v>82.092080434082106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6.4976667301327121E-6</v>
      </c>
      <c r="L92">
        <v>1.4297663850233786</v>
      </c>
      <c r="M92">
        <v>2.3693231577013485</v>
      </c>
      <c r="N92">
        <v>2.5148998953503101</v>
      </c>
      <c r="O92">
        <v>1.3982908337214359</v>
      </c>
      <c r="P92">
        <v>0</v>
      </c>
      <c r="Q92">
        <v>4.4012375480927761E-5</v>
      </c>
      <c r="R92">
        <v>0</v>
      </c>
      <c r="S92">
        <v>0</v>
      </c>
      <c r="T92">
        <v>0.38194322688374033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0.36914288979336257</v>
      </c>
      <c r="AC92">
        <v>0.23181049989563765</v>
      </c>
      <c r="AD92">
        <v>0</v>
      </c>
      <c r="AE92">
        <v>0</v>
      </c>
      <c r="AF92">
        <v>0.53357468795658514</v>
      </c>
      <c r="AG92">
        <v>1.1838982332498436</v>
      </c>
      <c r="AH92">
        <v>0</v>
      </c>
      <c r="AI92">
        <v>0.39639777499478179</v>
      </c>
      <c r="AJ92">
        <v>0</v>
      </c>
      <c r="AK92">
        <v>0.61063675954915464</v>
      </c>
      <c r="AL92">
        <v>0</v>
      </c>
      <c r="AM92">
        <v>0.37302979649342516</v>
      </c>
      <c r="AN92">
        <v>1.2365429451054061E-2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73.690587560008311</v>
      </c>
      <c r="BA92">
        <v>3.5737209973567814</v>
      </c>
      <c r="BB92">
        <f t="shared" si="1"/>
        <v>81.92199664275779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1.4297663850233786</v>
      </c>
      <c r="M93">
        <v>2.3693231577013485</v>
      </c>
      <c r="N93">
        <v>2.5148998953503101</v>
      </c>
      <c r="O93">
        <v>1.3982908337214359</v>
      </c>
      <c r="P93">
        <v>0</v>
      </c>
      <c r="Q93">
        <v>4.4012375480927761E-5</v>
      </c>
      <c r="R93">
        <v>0</v>
      </c>
      <c r="S93">
        <v>0</v>
      </c>
      <c r="T93">
        <v>0.38194322688374033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0.23181049989563765</v>
      </c>
      <c r="AD93">
        <v>0</v>
      </c>
      <c r="AE93">
        <v>0</v>
      </c>
      <c r="AF93">
        <v>0.35002498570235857</v>
      </c>
      <c r="AG93">
        <v>1.1838982332498436</v>
      </c>
      <c r="AH93">
        <v>0</v>
      </c>
      <c r="AI93">
        <v>0.39639777499478179</v>
      </c>
      <c r="AJ93">
        <v>0</v>
      </c>
      <c r="AK93">
        <v>0.61063675954915464</v>
      </c>
      <c r="AL93">
        <v>0</v>
      </c>
      <c r="AM93">
        <v>0.37302979649342516</v>
      </c>
      <c r="AN93">
        <v>1.2365429451054061E-2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73.502735337090357</v>
      </c>
      <c r="BA93">
        <v>3.5427659524887618</v>
      </c>
      <c r="BB93">
        <f t="shared" si="1"/>
        <v>81.212400374993535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1.4297663850233786</v>
      </c>
      <c r="M94">
        <v>2.3693231577013485</v>
      </c>
      <c r="N94">
        <v>2.5148998953503101</v>
      </c>
      <c r="O94">
        <v>1.3982908337214359</v>
      </c>
      <c r="P94">
        <v>0</v>
      </c>
      <c r="Q94">
        <v>4.4012375480927761E-5</v>
      </c>
      <c r="R94">
        <v>0</v>
      </c>
      <c r="S94">
        <v>0</v>
      </c>
      <c r="T94">
        <v>0.38194322688374033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0.23181049989563765</v>
      </c>
      <c r="AD94">
        <v>0</v>
      </c>
      <c r="AE94">
        <v>0</v>
      </c>
      <c r="AF94">
        <v>0.35002498570235857</v>
      </c>
      <c r="AG94">
        <v>1.1838982332498436</v>
      </c>
      <c r="AH94">
        <v>0</v>
      </c>
      <c r="AI94">
        <v>0.39639777499478179</v>
      </c>
      <c r="AJ94">
        <v>0</v>
      </c>
      <c r="AK94">
        <v>0.61063675954915464</v>
      </c>
      <c r="AL94">
        <v>0</v>
      </c>
      <c r="AM94">
        <v>0.37302979649342516</v>
      </c>
      <c r="AN94">
        <v>1.2365429451054061E-2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73.356628052598595</v>
      </c>
      <c r="BA94">
        <v>3.536658667997</v>
      </c>
      <c r="BB94">
        <f t="shared" si="1"/>
        <v>81.072400374993535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1.4297663850233786</v>
      </c>
      <c r="M95">
        <v>2.3693231577013485</v>
      </c>
      <c r="N95">
        <v>2.5148998953503101</v>
      </c>
      <c r="O95">
        <v>1.3982908337214359</v>
      </c>
      <c r="P95">
        <v>0</v>
      </c>
      <c r="Q95">
        <v>4.4012375480927761E-5</v>
      </c>
      <c r="R95">
        <v>0</v>
      </c>
      <c r="S95">
        <v>0</v>
      </c>
      <c r="T95">
        <v>0.38194322688374033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0.23181049989563765</v>
      </c>
      <c r="AD95">
        <v>0</v>
      </c>
      <c r="AE95">
        <v>0</v>
      </c>
      <c r="AF95">
        <v>0.35002498570235857</v>
      </c>
      <c r="AG95">
        <v>1.1838982332498436</v>
      </c>
      <c r="AH95">
        <v>0</v>
      </c>
      <c r="AI95">
        <v>0.39639777499478179</v>
      </c>
      <c r="AJ95">
        <v>0</v>
      </c>
      <c r="AK95">
        <v>0.61063675954915464</v>
      </c>
      <c r="AL95">
        <v>0</v>
      </c>
      <c r="AM95">
        <v>0.37302979649342516</v>
      </c>
      <c r="AN95">
        <v>1.2365429451054061E-2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73.450744103527413</v>
      </c>
      <c r="BA95">
        <v>3.5405927189258195</v>
      </c>
      <c r="BB95">
        <f t="shared" si="1"/>
        <v>81.162582374993534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1.4297663850233786</v>
      </c>
      <c r="M96">
        <v>2.3693231577013485</v>
      </c>
      <c r="N96">
        <v>2.5148998953503101</v>
      </c>
      <c r="O96">
        <v>1.3982908337214359</v>
      </c>
      <c r="P96">
        <v>0</v>
      </c>
      <c r="Q96">
        <v>0.1983111501607715</v>
      </c>
      <c r="R96">
        <v>0</v>
      </c>
      <c r="S96">
        <v>0.16704734074802954</v>
      </c>
      <c r="T96">
        <v>0.38194322688374033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0.35002498570235857</v>
      </c>
      <c r="AG96">
        <v>1.1838982332498436</v>
      </c>
      <c r="AH96">
        <v>0</v>
      </c>
      <c r="AI96">
        <v>0.39639777499478179</v>
      </c>
      <c r="AJ96">
        <v>0</v>
      </c>
      <c r="AK96">
        <v>0.61063675954915464</v>
      </c>
      <c r="AL96">
        <v>0</v>
      </c>
      <c r="AM96">
        <v>0.37302979649342516</v>
      </c>
      <c r="AN96">
        <v>1.2365429451054061E-2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73.576608223752842</v>
      </c>
      <c r="BA96">
        <v>3.5514343054583013</v>
      </c>
      <c r="BB96">
        <f t="shared" si="1"/>
        <v>81.411108887324175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1.4297663850233786</v>
      </c>
      <c r="M97">
        <v>2.3693231577013485</v>
      </c>
      <c r="N97">
        <v>2.5148998953503101</v>
      </c>
      <c r="O97">
        <v>1.3982908337214359</v>
      </c>
      <c r="P97">
        <v>0</v>
      </c>
      <c r="Q97">
        <v>0.1983111501607715</v>
      </c>
      <c r="R97">
        <v>0</v>
      </c>
      <c r="S97">
        <v>0.16704734074802954</v>
      </c>
      <c r="T97">
        <v>0.38194322688374033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0.38417377969108746</v>
      </c>
      <c r="AG97">
        <v>1.1838982332498436</v>
      </c>
      <c r="AH97">
        <v>0</v>
      </c>
      <c r="AI97">
        <v>9.1476415153412635E-2</v>
      </c>
      <c r="AJ97">
        <v>0</v>
      </c>
      <c r="AK97">
        <v>0.61063675954915464</v>
      </c>
      <c r="AL97">
        <v>0</v>
      </c>
      <c r="AM97">
        <v>0.37302979649342516</v>
      </c>
      <c r="AN97">
        <v>1.2365429451054061E-2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73.660098100605268</v>
      </c>
      <c r="BA97">
        <v>3.5436058890580884</v>
      </c>
      <c r="BB97">
        <f t="shared" si="1"/>
        <v>81.231654614724164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3.6751783124917116E-6</v>
      </c>
      <c r="L98">
        <v>1.4297663850233786</v>
      </c>
      <c r="M98">
        <v>2.3693231577013485</v>
      </c>
      <c r="N98">
        <v>2.5148998953503101</v>
      </c>
      <c r="O98">
        <v>1.3982908337214359</v>
      </c>
      <c r="P98">
        <v>0</v>
      </c>
      <c r="Q98">
        <v>0.1983111501607715</v>
      </c>
      <c r="R98">
        <v>0</v>
      </c>
      <c r="S98">
        <v>0.16704734074802954</v>
      </c>
      <c r="T98">
        <v>0.38194322688374033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0.38417377969108746</v>
      </c>
      <c r="AG98">
        <v>1.1838982332498436</v>
      </c>
      <c r="AH98">
        <v>0</v>
      </c>
      <c r="AI98">
        <v>0</v>
      </c>
      <c r="AJ98">
        <v>0</v>
      </c>
      <c r="AK98">
        <v>0.61063675954915464</v>
      </c>
      <c r="AL98">
        <v>0</v>
      </c>
      <c r="AM98">
        <v>0.37302979649342516</v>
      </c>
      <c r="AN98">
        <v>1.2365429451054061E-2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73.660098100605268</v>
      </c>
      <c r="BA98">
        <v>3.5397823285271288</v>
      </c>
      <c r="BB98">
        <f t="shared" si="1"/>
        <v>81.144005435280036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7.6629888653720283E-3</v>
      </c>
      <c r="L99">
        <f t="shared" si="2"/>
        <v>3.4285693711835673E-2</v>
      </c>
      <c r="M99">
        <f t="shared" si="2"/>
        <v>5.6133660507558518E-2</v>
      </c>
      <c r="N99">
        <f t="shared" si="2"/>
        <v>6.0357597488407459E-2</v>
      </c>
      <c r="O99">
        <f t="shared" si="2"/>
        <v>3.3558980009314406E-2</v>
      </c>
      <c r="P99">
        <f t="shared" si="2"/>
        <v>0</v>
      </c>
      <c r="Q99">
        <f t="shared" si="2"/>
        <v>1.3763252635426255E-3</v>
      </c>
      <c r="R99">
        <f t="shared" si="2"/>
        <v>2.8571064021258121E-3</v>
      </c>
      <c r="S99">
        <f t="shared" si="2"/>
        <v>1.9046860384787424E-3</v>
      </c>
      <c r="T99">
        <f t="shared" si="2"/>
        <v>9.166637445209784E-3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5.8951744067000629E-3</v>
      </c>
      <c r="AC99">
        <f t="shared" si="2"/>
        <v>3.1721819210498844E-3</v>
      </c>
      <c r="AD99">
        <f t="shared" si="2"/>
        <v>2.5782313124608647E-3</v>
      </c>
      <c r="AE99">
        <f t="shared" si="2"/>
        <v>0</v>
      </c>
      <c r="AF99">
        <f t="shared" si="2"/>
        <v>6.9343367092464924E-3</v>
      </c>
      <c r="AG99">
        <f t="shared" si="2"/>
        <v>2.8413557597996283E-2</v>
      </c>
      <c r="AH99">
        <f t="shared" si="2"/>
        <v>1.2196392025125234E-2</v>
      </c>
      <c r="AI99">
        <f t="shared" si="2"/>
        <v>6.4033487006887903E-4</v>
      </c>
      <c r="AJ99">
        <f t="shared" si="2"/>
        <v>0</v>
      </c>
      <c r="AK99">
        <f t="shared" si="2"/>
        <v>1.4655282229179689E-2</v>
      </c>
      <c r="AL99">
        <f t="shared" si="2"/>
        <v>0</v>
      </c>
      <c r="AM99">
        <f t="shared" si="2"/>
        <v>6.764405828767495E-3</v>
      </c>
      <c r="AN99">
        <f t="shared" si="2"/>
        <v>3.1732789370695003E-4</v>
      </c>
      <c r="AO99">
        <f t="shared" si="2"/>
        <v>0</v>
      </c>
      <c r="AP99">
        <f t="shared" si="2"/>
        <v>0</v>
      </c>
      <c r="AQ99">
        <f t="shared" si="2"/>
        <v>1.8098623459924867E-2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1.7287676101022753</v>
      </c>
      <c r="BA99">
        <f t="shared" si="2"/>
        <v>8.5093812204892733E-2</v>
      </c>
      <c r="BB99">
        <f t="shared" si="1"/>
        <v>1.950643321883454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11.305117929451052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0.47255392945105257</v>
      </c>
      <c r="BB3">
        <f>SUM(B3:AZ3)-BA3</f>
        <v>10.832564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11.305117929451052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0.47255392945105257</v>
      </c>
      <c r="BB4">
        <f t="shared" ref="BB4:BB67" si="0">SUM(B4:AZ4)-BA4</f>
        <v>10.832564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11.305117929451052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0.47255392945105257</v>
      </c>
      <c r="BB5">
        <f t="shared" si="0"/>
        <v>10.832564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11.305117929451052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0.47255392945105257</v>
      </c>
      <c r="BB6">
        <f t="shared" si="0"/>
        <v>10.832564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11.305117929451052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0.47255392945105257</v>
      </c>
      <c r="BB7">
        <f t="shared" si="0"/>
        <v>10.832564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11.305117929451052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0.47255392945105257</v>
      </c>
      <c r="BB8">
        <f t="shared" si="0"/>
        <v>10.832564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11.305117929451052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0.47255392945105257</v>
      </c>
      <c r="BB9">
        <f t="shared" si="0"/>
        <v>10.832564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11.305117929451052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0.47255392945105257</v>
      </c>
      <c r="BB10">
        <f t="shared" si="0"/>
        <v>10.832564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11.305117929451052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0.47255392945105257</v>
      </c>
      <c r="BB11">
        <f t="shared" si="0"/>
        <v>10.832564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11.305117929451052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0.47255392945105257</v>
      </c>
      <c r="BB12">
        <f t="shared" si="0"/>
        <v>10.832564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11.305117929451052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0.47255392945105257</v>
      </c>
      <c r="BB13">
        <f t="shared" si="0"/>
        <v>10.832564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11.305117929451052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0.47255392945105257</v>
      </c>
      <c r="BB14">
        <f t="shared" si="0"/>
        <v>10.832564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11.305117929451052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0.47255392945105257</v>
      </c>
      <c r="BB15">
        <f t="shared" si="0"/>
        <v>10.832564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11.305117929451052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0.47255392945105257</v>
      </c>
      <c r="BB16">
        <f t="shared" si="0"/>
        <v>10.832564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11.305117929451052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0.47255392945105257</v>
      </c>
      <c r="BB17">
        <f t="shared" si="0"/>
        <v>10.832564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11.305117929451052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0.47255392945105257</v>
      </c>
      <c r="BB18">
        <f t="shared" si="0"/>
        <v>10.832564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11.305117929451052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0.47255392945105257</v>
      </c>
      <c r="BB19">
        <f t="shared" si="0"/>
        <v>10.832564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11.305117929451052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0.47255392945105257</v>
      </c>
      <c r="BB20">
        <f t="shared" si="0"/>
        <v>10.832564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11.305117929451052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0.47255392945105257</v>
      </c>
      <c r="BB21">
        <f t="shared" si="0"/>
        <v>10.832564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11.305117929451052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0.47255392945105257</v>
      </c>
      <c r="BB22">
        <f t="shared" si="0"/>
        <v>10.832564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11.305117929451052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0.47255392945105257</v>
      </c>
      <c r="BB23">
        <f t="shared" si="0"/>
        <v>10.832564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11.305117929451052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0.47255392945105257</v>
      </c>
      <c r="BB24">
        <f t="shared" si="0"/>
        <v>10.832564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11.305117929451052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0.47255392945105257</v>
      </c>
      <c r="BB25">
        <f t="shared" si="0"/>
        <v>10.832564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11.305117929451052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0.47255392945105257</v>
      </c>
      <c r="BB26">
        <f t="shared" si="0"/>
        <v>10.832564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11.305117929451052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0.47255392945105257</v>
      </c>
      <c r="BB27">
        <f t="shared" si="0"/>
        <v>10.832564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11.305117929451052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0.47255392945105257</v>
      </c>
      <c r="BB28">
        <f t="shared" si="0"/>
        <v>10.832564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11.305117929451052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0.47255392945105257</v>
      </c>
      <c r="BB29">
        <f t="shared" si="0"/>
        <v>10.832564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11.305117929451052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0.47255392945105257</v>
      </c>
      <c r="BB30">
        <f t="shared" si="0"/>
        <v>10.832564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11.305117929451052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0.47255392945105257</v>
      </c>
      <c r="BB31">
        <f t="shared" si="0"/>
        <v>10.832564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11.305117929451052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0.47255392945105257</v>
      </c>
      <c r="BB32">
        <f t="shared" si="0"/>
        <v>10.832564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11.305117929451052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0.47255392945105257</v>
      </c>
      <c r="BB33">
        <f t="shared" si="0"/>
        <v>10.832564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11.305117929451052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0.47255392945105257</v>
      </c>
      <c r="BB34">
        <f t="shared" si="0"/>
        <v>10.832564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11.305117929451052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0.47255392945105257</v>
      </c>
      <c r="BB35">
        <f t="shared" si="0"/>
        <v>10.832564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11.305117929451052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0.47255392945105257</v>
      </c>
      <c r="BB36">
        <f t="shared" si="0"/>
        <v>10.832564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11.305117929451052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0.47255392945105257</v>
      </c>
      <c r="BB37">
        <f t="shared" si="0"/>
        <v>10.832564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11.305117929451052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0.47255392945105257</v>
      </c>
      <c r="BB38">
        <f t="shared" si="0"/>
        <v>10.832564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11.305117929451052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0.47255392945105257</v>
      </c>
      <c r="BB39">
        <f t="shared" si="0"/>
        <v>10.832564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11.305117929451052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0.47255392945105257</v>
      </c>
      <c r="BB40">
        <f t="shared" si="0"/>
        <v>10.832564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11.305117929451052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0.47255392945105257</v>
      </c>
      <c r="BB41">
        <f t="shared" si="0"/>
        <v>10.832564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11.305117929451052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0.47255392945105257</v>
      </c>
      <c r="BB42">
        <f t="shared" si="0"/>
        <v>10.832564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11.305117929451052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0.47255392945105257</v>
      </c>
      <c r="BB43">
        <f t="shared" si="0"/>
        <v>10.832564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11.305117929451052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0.47255392945105257</v>
      </c>
      <c r="BB44">
        <f t="shared" si="0"/>
        <v>10.832564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11.305117929451052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0.47255392945105257</v>
      </c>
      <c r="BB45">
        <f t="shared" si="0"/>
        <v>10.832564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11.305117929451052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0.47255392945105257</v>
      </c>
      <c r="BB46">
        <f t="shared" si="0"/>
        <v>10.832564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11.305117929451052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0.47255392945105257</v>
      </c>
      <c r="BB47">
        <f t="shared" si="0"/>
        <v>10.832564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11.305117929451052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0.47255392945105257</v>
      </c>
      <c r="BB48">
        <f t="shared" si="0"/>
        <v>10.832564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11.305117929451052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0.47255392945105257</v>
      </c>
      <c r="BB49">
        <f t="shared" si="0"/>
        <v>10.832564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11.305117929451052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0.47255392945105257</v>
      </c>
      <c r="BB50">
        <f t="shared" si="0"/>
        <v>10.832564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11.305117929451052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0.47255392945105257</v>
      </c>
      <c r="BB51">
        <f t="shared" si="0"/>
        <v>10.832564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11.305117929451052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0.47255392945105257</v>
      </c>
      <c r="BB52">
        <f t="shared" si="0"/>
        <v>10.832564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11.305117929451052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0.47255392945105257</v>
      </c>
      <c r="BB53">
        <f t="shared" si="0"/>
        <v>10.832564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11.305117929451052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0.47255392945105257</v>
      </c>
      <c r="BB54">
        <f t="shared" si="0"/>
        <v>10.832564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11.305117929451052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0.47255392945105257</v>
      </c>
      <c r="BB55">
        <f t="shared" si="0"/>
        <v>10.832564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11.305117929451052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0.47255392945105257</v>
      </c>
      <c r="BB56">
        <f t="shared" si="0"/>
        <v>10.832564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11.305117929451052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0.47255392945105257</v>
      </c>
      <c r="BB57">
        <f t="shared" si="0"/>
        <v>10.832564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11.305117929451052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0.47255392945105257</v>
      </c>
      <c r="BB58">
        <f t="shared" si="0"/>
        <v>10.832564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11.305117929451052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0.47255392945105257</v>
      </c>
      <c r="BB59">
        <f t="shared" si="0"/>
        <v>10.832564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11.305117929451052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0.47255392945105257</v>
      </c>
      <c r="BB60">
        <f t="shared" si="0"/>
        <v>10.832564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11.305117929451052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0.47255392945105257</v>
      </c>
      <c r="BB61">
        <f t="shared" si="0"/>
        <v>10.832564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11.305117929451052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0.47255392945105257</v>
      </c>
      <c r="BB62">
        <f t="shared" si="0"/>
        <v>10.832564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11.305117929451052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0.47255392945105257</v>
      </c>
      <c r="BB63">
        <f t="shared" si="0"/>
        <v>10.832564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11.305117929451052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0.47255392945105257</v>
      </c>
      <c r="BB64">
        <f t="shared" si="0"/>
        <v>10.832564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11.305117929451052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0.47255392945105257</v>
      </c>
      <c r="BB65">
        <f t="shared" si="0"/>
        <v>10.832564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11.305117929451052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0.47255392945105257</v>
      </c>
      <c r="BB66">
        <f t="shared" si="0"/>
        <v>10.832564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11.305117929451052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0.47255392945105257</v>
      </c>
      <c r="BB67">
        <f t="shared" si="0"/>
        <v>10.832564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11.305117929451052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0.47255392945105257</v>
      </c>
      <c r="BB68">
        <f t="shared" ref="BB68:BB99" si="1">SUM(B68:AZ68)-BA68</f>
        <v>10.832564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11.305117929451052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0.47255392945105257</v>
      </c>
      <c r="BB69">
        <f t="shared" si="1"/>
        <v>10.832564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11.305117929451052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0.47255392945105257</v>
      </c>
      <c r="BB70">
        <f t="shared" si="1"/>
        <v>10.832564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11.305117929451052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0.47255392945105257</v>
      </c>
      <c r="BB71">
        <f t="shared" si="1"/>
        <v>10.832564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11.305117929451052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0.47255392945105257</v>
      </c>
      <c r="BB72">
        <f t="shared" si="1"/>
        <v>10.832564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11.305117929451052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0.47255392945105257</v>
      </c>
      <c r="BB73">
        <f t="shared" si="1"/>
        <v>10.832564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11.305117929451052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0.47255392945105257</v>
      </c>
      <c r="BB74">
        <f t="shared" si="1"/>
        <v>10.832564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11.305117929451052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0.47255392945105257</v>
      </c>
      <c r="BB75">
        <f t="shared" si="1"/>
        <v>10.832564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11.305117929451052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0.47255392945105257</v>
      </c>
      <c r="BB76">
        <f t="shared" si="1"/>
        <v>10.832564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11.305117929451052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0.47255392945105257</v>
      </c>
      <c r="BB77">
        <f t="shared" si="1"/>
        <v>10.832564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11.305117929451052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0.47255392945105257</v>
      </c>
      <c r="BB78">
        <f t="shared" si="1"/>
        <v>10.832564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11.305117929451052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0.47255392945105257</v>
      </c>
      <c r="BB79">
        <f t="shared" si="1"/>
        <v>10.832564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11.305117929451052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0.47255392945105257</v>
      </c>
      <c r="BB80">
        <f t="shared" si="1"/>
        <v>10.832564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11.305117929451052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0.47255392945105257</v>
      </c>
      <c r="BB81">
        <f t="shared" si="1"/>
        <v>10.832564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11.305117929451052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0.47255392945105257</v>
      </c>
      <c r="BB82">
        <f t="shared" si="1"/>
        <v>10.832564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11.305117929451052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0.47255392945105257</v>
      </c>
      <c r="BB83">
        <f t="shared" si="1"/>
        <v>10.832564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11.305117929451052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0.47255392945105257</v>
      </c>
      <c r="BB84">
        <f t="shared" si="1"/>
        <v>10.832564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11.305117929451052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0.47255392945105257</v>
      </c>
      <c r="BB85">
        <f t="shared" si="1"/>
        <v>10.832564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11.305117929451052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0.47255392945105257</v>
      </c>
      <c r="BB86">
        <f t="shared" si="1"/>
        <v>10.832564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11.305117929451052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0.47255392945105257</v>
      </c>
      <c r="BB87">
        <f t="shared" si="1"/>
        <v>10.832564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11.305117929451052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0.47255392945105257</v>
      </c>
      <c r="BB88">
        <f t="shared" si="1"/>
        <v>10.832564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11.305117929451052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0.47255392945105257</v>
      </c>
      <c r="BB89">
        <f t="shared" si="1"/>
        <v>10.832564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11.305117929451052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0.47255392945105257</v>
      </c>
      <c r="BB90">
        <f t="shared" si="1"/>
        <v>10.832564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11.305117929451052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0.47255392945105257</v>
      </c>
      <c r="BB91">
        <f t="shared" si="1"/>
        <v>10.832564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11.305117929451052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0.47255392945105257</v>
      </c>
      <c r="BB92">
        <f t="shared" si="1"/>
        <v>10.832564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11.305117929451052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0.47255392945105257</v>
      </c>
      <c r="BB93">
        <f t="shared" si="1"/>
        <v>10.832564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11.305117929451052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0.47255392945105257</v>
      </c>
      <c r="BB94">
        <f t="shared" si="1"/>
        <v>10.832564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11.305117929451052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0.47255392945105257</v>
      </c>
      <c r="BB95">
        <f t="shared" si="1"/>
        <v>10.832564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11.305117929451052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0.47255392945105257</v>
      </c>
      <c r="BB96">
        <f t="shared" si="1"/>
        <v>10.832564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11.305117929451052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0.47255392945105257</v>
      </c>
      <c r="BB97">
        <f t="shared" si="1"/>
        <v>10.832564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11.305117929451052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0.47255392945105257</v>
      </c>
      <c r="BB98">
        <f t="shared" si="1"/>
        <v>10.832564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0.27132283030682519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1.1341294306825261E-2</v>
      </c>
      <c r="BB99">
        <f t="shared" si="1"/>
        <v>0.25998153599999996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260.04000000000002</v>
      </c>
      <c r="L3" s="206">
        <v>0</v>
      </c>
      <c r="M3" s="206">
        <v>57.83</v>
      </c>
      <c r="N3" s="206">
        <v>49.35</v>
      </c>
      <c r="O3" s="206">
        <v>34.82</v>
      </c>
      <c r="P3" s="206">
        <v>13.84</v>
      </c>
      <c r="Q3" s="206">
        <v>3.68</v>
      </c>
      <c r="R3" s="206">
        <v>2.89</v>
      </c>
      <c r="S3" s="206">
        <v>3.83</v>
      </c>
      <c r="T3" s="206">
        <v>0</v>
      </c>
      <c r="U3" s="206">
        <v>49.85</v>
      </c>
      <c r="V3" s="206">
        <v>8.77</v>
      </c>
      <c r="W3" s="206">
        <v>4.8099999999999996</v>
      </c>
      <c r="X3" s="206">
        <v>41.6</v>
      </c>
      <c r="Y3" s="206">
        <v>0</v>
      </c>
      <c r="Z3" s="206">
        <v>58.87</v>
      </c>
      <c r="AA3" s="206">
        <v>0</v>
      </c>
      <c r="AB3" s="206">
        <v>0</v>
      </c>
      <c r="AC3" s="206">
        <v>14.4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75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260.04000000000002</v>
      </c>
      <c r="L4" s="206">
        <v>0</v>
      </c>
      <c r="M4" s="206">
        <v>57.83</v>
      </c>
      <c r="N4" s="206">
        <v>49.35</v>
      </c>
      <c r="O4" s="206">
        <v>34.82</v>
      </c>
      <c r="P4" s="206">
        <v>13.84</v>
      </c>
      <c r="Q4" s="206">
        <v>3.38</v>
      </c>
      <c r="R4" s="206">
        <v>2.89</v>
      </c>
      <c r="S4" s="206">
        <v>3.07</v>
      </c>
      <c r="T4" s="206">
        <v>0</v>
      </c>
      <c r="U4" s="206">
        <v>49.85</v>
      </c>
      <c r="V4" s="206">
        <v>8.77</v>
      </c>
      <c r="W4" s="206">
        <v>4.8099999999999996</v>
      </c>
      <c r="X4" s="206">
        <v>41.6</v>
      </c>
      <c r="Y4" s="206">
        <v>0</v>
      </c>
      <c r="Z4" s="206">
        <v>58.87</v>
      </c>
      <c r="AA4" s="206">
        <v>0</v>
      </c>
      <c r="AB4" s="206">
        <v>0</v>
      </c>
      <c r="AC4" s="206">
        <v>14.4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75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260.04000000000002</v>
      </c>
      <c r="L5" s="206">
        <v>0</v>
      </c>
      <c r="M5" s="206">
        <v>57.83</v>
      </c>
      <c r="N5" s="206">
        <v>49.35</v>
      </c>
      <c r="O5" s="206">
        <v>34.82</v>
      </c>
      <c r="P5" s="206">
        <v>13.84</v>
      </c>
      <c r="Q5" s="206">
        <v>3.38</v>
      </c>
      <c r="R5" s="206">
        <v>2.89</v>
      </c>
      <c r="S5" s="206">
        <v>3.06</v>
      </c>
      <c r="T5" s="206">
        <v>0</v>
      </c>
      <c r="U5" s="206">
        <v>49.85</v>
      </c>
      <c r="V5" s="206">
        <v>8.77</v>
      </c>
      <c r="W5" s="206">
        <v>4.8099999999999996</v>
      </c>
      <c r="X5" s="206">
        <v>38.97</v>
      </c>
      <c r="Y5" s="206">
        <v>0</v>
      </c>
      <c r="Z5" s="206">
        <v>58.87</v>
      </c>
      <c r="AA5" s="206">
        <v>0</v>
      </c>
      <c r="AB5" s="206">
        <v>0</v>
      </c>
      <c r="AC5" s="206">
        <v>14.4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75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260.04000000000002</v>
      </c>
      <c r="L6" s="206">
        <v>0</v>
      </c>
      <c r="M6" s="206">
        <v>57.83</v>
      </c>
      <c r="N6" s="206">
        <v>49.35</v>
      </c>
      <c r="O6" s="206">
        <v>34.82</v>
      </c>
      <c r="P6" s="206">
        <v>13.84</v>
      </c>
      <c r="Q6" s="206">
        <v>3.38</v>
      </c>
      <c r="R6" s="206">
        <v>2.89</v>
      </c>
      <c r="S6" s="206">
        <v>3.06</v>
      </c>
      <c r="T6" s="206">
        <v>0</v>
      </c>
      <c r="U6" s="206">
        <v>49.85</v>
      </c>
      <c r="V6" s="206">
        <v>8.77</v>
      </c>
      <c r="W6" s="206">
        <v>4.8099999999999996</v>
      </c>
      <c r="X6" s="206">
        <v>38.97</v>
      </c>
      <c r="Y6" s="206">
        <v>0</v>
      </c>
      <c r="Z6" s="206">
        <v>58.87</v>
      </c>
      <c r="AA6" s="206">
        <v>0</v>
      </c>
      <c r="AB6" s="206">
        <v>0</v>
      </c>
      <c r="AC6" s="206">
        <v>14.4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75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260.04000000000002</v>
      </c>
      <c r="L7" s="206">
        <v>0</v>
      </c>
      <c r="M7" s="206">
        <v>57.83</v>
      </c>
      <c r="N7" s="206">
        <v>49.35</v>
      </c>
      <c r="O7" s="206">
        <v>34.82</v>
      </c>
      <c r="P7" s="206">
        <v>13.84</v>
      </c>
      <c r="Q7" s="206">
        <v>2.89</v>
      </c>
      <c r="R7" s="206">
        <v>2.89</v>
      </c>
      <c r="S7" s="206">
        <v>2.89</v>
      </c>
      <c r="T7" s="206">
        <v>0</v>
      </c>
      <c r="U7" s="206">
        <v>39.880000000000003</v>
      </c>
      <c r="V7" s="206">
        <v>0</v>
      </c>
      <c r="W7" s="206">
        <v>4.8099999999999996</v>
      </c>
      <c r="X7" s="206">
        <v>38.97</v>
      </c>
      <c r="Y7" s="206">
        <v>0</v>
      </c>
      <c r="Z7" s="206">
        <v>32.04</v>
      </c>
      <c r="AA7" s="206">
        <v>0</v>
      </c>
      <c r="AB7" s="206">
        <v>0</v>
      </c>
      <c r="AC7" s="206">
        <v>14.4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260.04000000000002</v>
      </c>
      <c r="L8" s="206">
        <v>0</v>
      </c>
      <c r="M8" s="206">
        <v>57.83</v>
      </c>
      <c r="N8" s="206">
        <v>49.35</v>
      </c>
      <c r="O8" s="206">
        <v>34.82</v>
      </c>
      <c r="P8" s="206">
        <v>13.84</v>
      </c>
      <c r="Q8" s="206">
        <v>2.89</v>
      </c>
      <c r="R8" s="206">
        <v>2.89</v>
      </c>
      <c r="S8" s="206">
        <v>2.89</v>
      </c>
      <c r="T8" s="206">
        <v>0</v>
      </c>
      <c r="U8" s="206">
        <v>39.880000000000003</v>
      </c>
      <c r="V8" s="206">
        <v>0</v>
      </c>
      <c r="W8" s="206">
        <v>4.8099999999999996</v>
      </c>
      <c r="X8" s="206">
        <v>38.97</v>
      </c>
      <c r="Y8" s="206">
        <v>0</v>
      </c>
      <c r="Z8" s="206">
        <v>28.9</v>
      </c>
      <c r="AA8" s="206">
        <v>0</v>
      </c>
      <c r="AB8" s="206">
        <v>0</v>
      </c>
      <c r="AC8" s="206">
        <v>14.4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260.04000000000002</v>
      </c>
      <c r="L9" s="206">
        <v>0</v>
      </c>
      <c r="M9" s="206">
        <v>57.83</v>
      </c>
      <c r="N9" s="206">
        <v>49.35</v>
      </c>
      <c r="O9" s="206">
        <v>34.82</v>
      </c>
      <c r="P9" s="206">
        <v>13.84</v>
      </c>
      <c r="Q9" s="206">
        <v>3.36</v>
      </c>
      <c r="R9" s="206">
        <v>2.89</v>
      </c>
      <c r="S9" s="206">
        <v>2.89</v>
      </c>
      <c r="T9" s="206">
        <v>0</v>
      </c>
      <c r="U9" s="206">
        <v>49.75</v>
      </c>
      <c r="V9" s="206">
        <v>0</v>
      </c>
      <c r="W9" s="206">
        <v>4.8099999999999996</v>
      </c>
      <c r="X9" s="206">
        <v>38.97</v>
      </c>
      <c r="Y9" s="206">
        <v>0</v>
      </c>
      <c r="Z9" s="206">
        <v>28.9</v>
      </c>
      <c r="AA9" s="206">
        <v>0</v>
      </c>
      <c r="AB9" s="206">
        <v>0</v>
      </c>
      <c r="AC9" s="206">
        <v>14.4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260.04000000000002</v>
      </c>
      <c r="L10" s="206">
        <v>0</v>
      </c>
      <c r="M10" s="206">
        <v>57.83</v>
      </c>
      <c r="N10" s="206">
        <v>49.35</v>
      </c>
      <c r="O10" s="206">
        <v>34.82</v>
      </c>
      <c r="P10" s="206">
        <v>13.84</v>
      </c>
      <c r="Q10" s="206">
        <v>3.36</v>
      </c>
      <c r="R10" s="206">
        <v>2.89</v>
      </c>
      <c r="S10" s="206">
        <v>2.89</v>
      </c>
      <c r="T10" s="206">
        <v>0</v>
      </c>
      <c r="U10" s="206">
        <v>49.85</v>
      </c>
      <c r="V10" s="206">
        <v>0</v>
      </c>
      <c r="W10" s="206">
        <v>4.8099999999999996</v>
      </c>
      <c r="X10" s="206">
        <v>38.97</v>
      </c>
      <c r="Y10" s="206">
        <v>0</v>
      </c>
      <c r="Z10" s="206">
        <v>28.9</v>
      </c>
      <c r="AA10" s="206">
        <v>0</v>
      </c>
      <c r="AB10" s="206">
        <v>0</v>
      </c>
      <c r="AC10" s="206">
        <v>14.4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260.04000000000002</v>
      </c>
      <c r="L11" s="206">
        <v>0</v>
      </c>
      <c r="M11" s="206">
        <v>57.83</v>
      </c>
      <c r="N11" s="206">
        <v>49.35</v>
      </c>
      <c r="O11" s="206">
        <v>34.82</v>
      </c>
      <c r="P11" s="206">
        <v>13.84</v>
      </c>
      <c r="Q11" s="206">
        <v>3.36</v>
      </c>
      <c r="R11" s="206">
        <v>2.89</v>
      </c>
      <c r="S11" s="206">
        <v>2.89</v>
      </c>
      <c r="T11" s="206">
        <v>0</v>
      </c>
      <c r="U11" s="206">
        <v>49.85</v>
      </c>
      <c r="V11" s="206">
        <v>0</v>
      </c>
      <c r="W11" s="206">
        <v>4.8099999999999996</v>
      </c>
      <c r="X11" s="206">
        <v>14.45</v>
      </c>
      <c r="Y11" s="206">
        <v>0</v>
      </c>
      <c r="Z11" s="206">
        <v>28.9</v>
      </c>
      <c r="AA11" s="206">
        <v>0</v>
      </c>
      <c r="AB11" s="206">
        <v>0</v>
      </c>
      <c r="AC11" s="206">
        <v>14.4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260.04000000000002</v>
      </c>
      <c r="L12" s="206">
        <v>0</v>
      </c>
      <c r="M12" s="206">
        <v>57.83</v>
      </c>
      <c r="N12" s="206">
        <v>49.35</v>
      </c>
      <c r="O12" s="206">
        <v>34.82</v>
      </c>
      <c r="P12" s="206">
        <v>13.84</v>
      </c>
      <c r="Q12" s="206">
        <v>3.36</v>
      </c>
      <c r="R12" s="206">
        <v>2.89</v>
      </c>
      <c r="S12" s="206">
        <v>2.89</v>
      </c>
      <c r="T12" s="206">
        <v>0</v>
      </c>
      <c r="U12" s="206">
        <v>49.85</v>
      </c>
      <c r="V12" s="206">
        <v>0</v>
      </c>
      <c r="W12" s="206">
        <v>4.8099999999999996</v>
      </c>
      <c r="X12" s="206">
        <v>14.45</v>
      </c>
      <c r="Y12" s="206">
        <v>0</v>
      </c>
      <c r="Z12" s="206">
        <v>28.9</v>
      </c>
      <c r="AA12" s="206">
        <v>0</v>
      </c>
      <c r="AB12" s="206">
        <v>0</v>
      </c>
      <c r="AC12" s="206">
        <v>14.4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260.04000000000002</v>
      </c>
      <c r="L13" s="206">
        <v>0</v>
      </c>
      <c r="M13" s="206">
        <v>57.83</v>
      </c>
      <c r="N13" s="206">
        <v>49.35</v>
      </c>
      <c r="O13" s="206">
        <v>34.82</v>
      </c>
      <c r="P13" s="206">
        <v>13.84</v>
      </c>
      <c r="Q13" s="206">
        <v>3.36</v>
      </c>
      <c r="R13" s="206">
        <v>2.89</v>
      </c>
      <c r="S13" s="206">
        <v>2.89</v>
      </c>
      <c r="T13" s="206">
        <v>0</v>
      </c>
      <c r="U13" s="206">
        <v>49.85</v>
      </c>
      <c r="V13" s="206">
        <v>0</v>
      </c>
      <c r="W13" s="206">
        <v>4.8099999999999996</v>
      </c>
      <c r="X13" s="206">
        <v>14.45</v>
      </c>
      <c r="Y13" s="206">
        <v>0</v>
      </c>
      <c r="Z13" s="206">
        <v>28.9</v>
      </c>
      <c r="AA13" s="206">
        <v>0</v>
      </c>
      <c r="AB13" s="206">
        <v>0</v>
      </c>
      <c r="AC13" s="206">
        <v>14.46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260.04000000000002</v>
      </c>
      <c r="L14" s="206">
        <v>0</v>
      </c>
      <c r="M14" s="206">
        <v>57.83</v>
      </c>
      <c r="N14" s="206">
        <v>49.35</v>
      </c>
      <c r="O14" s="206">
        <v>34.82</v>
      </c>
      <c r="P14" s="206">
        <v>13.84</v>
      </c>
      <c r="Q14" s="206">
        <v>3.36</v>
      </c>
      <c r="R14" s="206">
        <v>2.89</v>
      </c>
      <c r="S14" s="206">
        <v>2.89</v>
      </c>
      <c r="T14" s="206">
        <v>0</v>
      </c>
      <c r="U14" s="206">
        <v>49.85</v>
      </c>
      <c r="V14" s="206">
        <v>0</v>
      </c>
      <c r="W14" s="206">
        <v>4.8099999999999996</v>
      </c>
      <c r="X14" s="206">
        <v>14.45</v>
      </c>
      <c r="Y14" s="206">
        <v>0</v>
      </c>
      <c r="Z14" s="206">
        <v>28.9</v>
      </c>
      <c r="AA14" s="206">
        <v>0</v>
      </c>
      <c r="AB14" s="206">
        <v>0</v>
      </c>
      <c r="AC14" s="206">
        <v>14.46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260.04000000000002</v>
      </c>
      <c r="L15" s="206">
        <v>0</v>
      </c>
      <c r="M15" s="206">
        <v>60.08</v>
      </c>
      <c r="N15" s="206">
        <v>49.35</v>
      </c>
      <c r="O15" s="206">
        <v>34.82</v>
      </c>
      <c r="P15" s="206">
        <v>13.84</v>
      </c>
      <c r="Q15" s="206">
        <v>3.36</v>
      </c>
      <c r="R15" s="206">
        <v>2.89</v>
      </c>
      <c r="S15" s="206">
        <v>3.06</v>
      </c>
      <c r="T15" s="206">
        <v>0</v>
      </c>
      <c r="U15" s="206">
        <v>49.85</v>
      </c>
      <c r="V15" s="206">
        <v>0</v>
      </c>
      <c r="W15" s="206">
        <v>4.8099999999999996</v>
      </c>
      <c r="X15" s="206">
        <v>14.45</v>
      </c>
      <c r="Y15" s="206">
        <v>0</v>
      </c>
      <c r="Z15" s="206">
        <v>28.9</v>
      </c>
      <c r="AA15" s="206">
        <v>0</v>
      </c>
      <c r="AB15" s="206">
        <v>0</v>
      </c>
      <c r="AC15" s="206">
        <v>14.4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260.04000000000002</v>
      </c>
      <c r="L16" s="206">
        <v>0</v>
      </c>
      <c r="M16" s="206">
        <v>60.46</v>
      </c>
      <c r="N16" s="206">
        <v>49.35</v>
      </c>
      <c r="O16" s="206">
        <v>34.82</v>
      </c>
      <c r="P16" s="206">
        <v>13.84</v>
      </c>
      <c r="Q16" s="206">
        <v>3.36</v>
      </c>
      <c r="R16" s="206">
        <v>2.89</v>
      </c>
      <c r="S16" s="206">
        <v>3.06</v>
      </c>
      <c r="T16" s="206">
        <v>0</v>
      </c>
      <c r="U16" s="206">
        <v>49.85</v>
      </c>
      <c r="V16" s="206">
        <v>0</v>
      </c>
      <c r="W16" s="206">
        <v>4.8099999999999996</v>
      </c>
      <c r="X16" s="206">
        <v>14.45</v>
      </c>
      <c r="Y16" s="206">
        <v>0</v>
      </c>
      <c r="Z16" s="206">
        <v>28.9</v>
      </c>
      <c r="AA16" s="206">
        <v>0</v>
      </c>
      <c r="AB16" s="206">
        <v>0</v>
      </c>
      <c r="AC16" s="206">
        <v>14.4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260.04000000000002</v>
      </c>
      <c r="L17" s="206">
        <v>0</v>
      </c>
      <c r="M17" s="206">
        <v>60.46</v>
      </c>
      <c r="N17" s="206">
        <v>49.35</v>
      </c>
      <c r="O17" s="206">
        <v>34.82</v>
      </c>
      <c r="P17" s="206">
        <v>13.84</v>
      </c>
      <c r="Q17" s="206">
        <v>2.89</v>
      </c>
      <c r="R17" s="206">
        <v>2.89</v>
      </c>
      <c r="S17" s="206">
        <v>3.07</v>
      </c>
      <c r="T17" s="206">
        <v>0</v>
      </c>
      <c r="U17" s="206">
        <v>49.85</v>
      </c>
      <c r="V17" s="206">
        <v>0</v>
      </c>
      <c r="W17" s="206">
        <v>4.8099999999999996</v>
      </c>
      <c r="X17" s="206">
        <v>14.45</v>
      </c>
      <c r="Y17" s="206">
        <v>0</v>
      </c>
      <c r="Z17" s="206">
        <v>28.9</v>
      </c>
      <c r="AA17" s="206">
        <v>0</v>
      </c>
      <c r="AB17" s="206">
        <v>0</v>
      </c>
      <c r="AC17" s="206">
        <v>14.01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260.04000000000002</v>
      </c>
      <c r="L18" s="206">
        <v>0</v>
      </c>
      <c r="M18" s="206">
        <v>60.46</v>
      </c>
      <c r="N18" s="206">
        <v>49.35</v>
      </c>
      <c r="O18" s="206">
        <v>34.82</v>
      </c>
      <c r="P18" s="206">
        <v>13.84</v>
      </c>
      <c r="Q18" s="206">
        <v>2.89</v>
      </c>
      <c r="R18" s="206">
        <v>2.89</v>
      </c>
      <c r="S18" s="206">
        <v>3.07</v>
      </c>
      <c r="T18" s="206">
        <v>0</v>
      </c>
      <c r="U18" s="206">
        <v>49.85</v>
      </c>
      <c r="V18" s="206">
        <v>0</v>
      </c>
      <c r="W18" s="206">
        <v>4.8099999999999996</v>
      </c>
      <c r="X18" s="206">
        <v>14.45</v>
      </c>
      <c r="Y18" s="206">
        <v>0</v>
      </c>
      <c r="Z18" s="206">
        <v>28.9</v>
      </c>
      <c r="AA18" s="206">
        <v>0</v>
      </c>
      <c r="AB18" s="206">
        <v>0</v>
      </c>
      <c r="AC18" s="206">
        <v>14.01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260.04000000000002</v>
      </c>
      <c r="L19" s="206">
        <v>0</v>
      </c>
      <c r="M19" s="206">
        <v>60.46</v>
      </c>
      <c r="N19" s="206">
        <v>49.35</v>
      </c>
      <c r="O19" s="206">
        <v>34.82</v>
      </c>
      <c r="P19" s="206">
        <v>13.84</v>
      </c>
      <c r="Q19" s="206">
        <v>2.89</v>
      </c>
      <c r="R19" s="206">
        <v>2.89</v>
      </c>
      <c r="S19" s="206">
        <v>3.07</v>
      </c>
      <c r="T19" s="206">
        <v>0</v>
      </c>
      <c r="U19" s="206">
        <v>49.85</v>
      </c>
      <c r="V19" s="206">
        <v>0</v>
      </c>
      <c r="W19" s="206">
        <v>4.8099999999999996</v>
      </c>
      <c r="X19" s="206">
        <v>14.45</v>
      </c>
      <c r="Y19" s="206">
        <v>0</v>
      </c>
      <c r="Z19" s="206">
        <v>56.21</v>
      </c>
      <c r="AA19" s="206">
        <v>0</v>
      </c>
      <c r="AB19" s="206">
        <v>0</v>
      </c>
      <c r="AC19" s="206">
        <v>14.01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260.04000000000002</v>
      </c>
      <c r="L20" s="206">
        <v>0</v>
      </c>
      <c r="M20" s="206">
        <v>60.46</v>
      </c>
      <c r="N20" s="206">
        <v>49.35</v>
      </c>
      <c r="O20" s="206">
        <v>34.82</v>
      </c>
      <c r="P20" s="206">
        <v>13.84</v>
      </c>
      <c r="Q20" s="206">
        <v>2.89</v>
      </c>
      <c r="R20" s="206">
        <v>2.89</v>
      </c>
      <c r="S20" s="206">
        <v>3.06</v>
      </c>
      <c r="T20" s="206">
        <v>0</v>
      </c>
      <c r="U20" s="206">
        <v>49.85</v>
      </c>
      <c r="V20" s="206">
        <v>0</v>
      </c>
      <c r="W20" s="206">
        <v>4.8099999999999996</v>
      </c>
      <c r="X20" s="206">
        <v>14.45</v>
      </c>
      <c r="Y20" s="206">
        <v>0</v>
      </c>
      <c r="Z20" s="206">
        <v>58.87</v>
      </c>
      <c r="AA20" s="206">
        <v>0</v>
      </c>
      <c r="AB20" s="206">
        <v>0</v>
      </c>
      <c r="AC20" s="206">
        <v>14.01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260.04000000000002</v>
      </c>
      <c r="L21" s="206">
        <v>0</v>
      </c>
      <c r="M21" s="206">
        <v>60.46</v>
      </c>
      <c r="N21" s="206">
        <v>49.35</v>
      </c>
      <c r="O21" s="206">
        <v>34.82</v>
      </c>
      <c r="P21" s="206">
        <v>13.84</v>
      </c>
      <c r="Q21" s="206">
        <v>2.89</v>
      </c>
      <c r="R21" s="206">
        <v>2.89</v>
      </c>
      <c r="S21" s="206">
        <v>2.89</v>
      </c>
      <c r="T21" s="206">
        <v>0</v>
      </c>
      <c r="U21" s="206">
        <v>49.85</v>
      </c>
      <c r="V21" s="206">
        <v>0</v>
      </c>
      <c r="W21" s="206">
        <v>4.8099999999999996</v>
      </c>
      <c r="X21" s="206">
        <v>14.45</v>
      </c>
      <c r="Y21" s="206">
        <v>0</v>
      </c>
      <c r="Z21" s="206">
        <v>58.87</v>
      </c>
      <c r="AA21" s="206">
        <v>0</v>
      </c>
      <c r="AB21" s="206">
        <v>0</v>
      </c>
      <c r="AC21" s="206">
        <v>14.01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260.04000000000002</v>
      </c>
      <c r="L22" s="206">
        <v>0</v>
      </c>
      <c r="M22" s="206">
        <v>60.46</v>
      </c>
      <c r="N22" s="206">
        <v>49.35</v>
      </c>
      <c r="O22" s="206">
        <v>34.82</v>
      </c>
      <c r="P22" s="206">
        <v>13.84</v>
      </c>
      <c r="Q22" s="206">
        <v>2.89</v>
      </c>
      <c r="R22" s="206">
        <v>2.89</v>
      </c>
      <c r="S22" s="206">
        <v>2.89</v>
      </c>
      <c r="T22" s="206">
        <v>0</v>
      </c>
      <c r="U22" s="206">
        <v>49.85</v>
      </c>
      <c r="V22" s="206">
        <v>8.77</v>
      </c>
      <c r="W22" s="206">
        <v>4.8099999999999996</v>
      </c>
      <c r="X22" s="206">
        <v>38.520000000000003</v>
      </c>
      <c r="Y22" s="206">
        <v>0</v>
      </c>
      <c r="Z22" s="206">
        <v>58.87</v>
      </c>
      <c r="AA22" s="206">
        <v>0</v>
      </c>
      <c r="AB22" s="206">
        <v>0</v>
      </c>
      <c r="AC22" s="206">
        <v>14.01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260.04000000000002</v>
      </c>
      <c r="L23" s="206">
        <v>5.78</v>
      </c>
      <c r="M23" s="206">
        <v>60.46</v>
      </c>
      <c r="N23" s="206">
        <v>49.35</v>
      </c>
      <c r="O23" s="206">
        <v>34.82</v>
      </c>
      <c r="P23" s="206">
        <v>13.84</v>
      </c>
      <c r="Q23" s="206">
        <v>5.96</v>
      </c>
      <c r="R23" s="206">
        <v>12.34</v>
      </c>
      <c r="S23" s="206">
        <v>7.49</v>
      </c>
      <c r="T23" s="206">
        <v>0</v>
      </c>
      <c r="U23" s="206">
        <v>49.85</v>
      </c>
      <c r="V23" s="206">
        <v>8.77</v>
      </c>
      <c r="W23" s="206">
        <v>14.72</v>
      </c>
      <c r="X23" s="206">
        <v>41.6</v>
      </c>
      <c r="Y23" s="206">
        <v>0</v>
      </c>
      <c r="Z23" s="206">
        <v>58.87</v>
      </c>
      <c r="AA23" s="206">
        <v>0</v>
      </c>
      <c r="AB23" s="206">
        <v>0</v>
      </c>
      <c r="AC23" s="206">
        <v>14.4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337.09</v>
      </c>
      <c r="L24" s="206">
        <v>5.78</v>
      </c>
      <c r="M24" s="206">
        <v>60.46</v>
      </c>
      <c r="N24" s="206">
        <v>49.35</v>
      </c>
      <c r="O24" s="206">
        <v>34.82</v>
      </c>
      <c r="P24" s="206">
        <v>13.84</v>
      </c>
      <c r="Q24" s="206">
        <v>5.96</v>
      </c>
      <c r="R24" s="206">
        <v>12.34</v>
      </c>
      <c r="S24" s="206">
        <v>7.49</v>
      </c>
      <c r="T24" s="206">
        <v>0</v>
      </c>
      <c r="U24" s="206">
        <v>49.85</v>
      </c>
      <c r="V24" s="206">
        <v>8.77</v>
      </c>
      <c r="W24" s="206">
        <v>14.72</v>
      </c>
      <c r="X24" s="206">
        <v>41.6</v>
      </c>
      <c r="Y24" s="206">
        <v>0</v>
      </c>
      <c r="Z24" s="206">
        <v>58.87</v>
      </c>
      <c r="AA24" s="206">
        <v>0</v>
      </c>
      <c r="AB24" s="206">
        <v>0</v>
      </c>
      <c r="AC24" s="206">
        <v>14.4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404.5</v>
      </c>
      <c r="L25" s="206">
        <v>5.78</v>
      </c>
      <c r="M25" s="206">
        <v>60.46</v>
      </c>
      <c r="N25" s="206">
        <v>49.35</v>
      </c>
      <c r="O25" s="206">
        <v>34.82</v>
      </c>
      <c r="P25" s="206">
        <v>13.84</v>
      </c>
      <c r="Q25" s="206">
        <v>5.96</v>
      </c>
      <c r="R25" s="206">
        <v>12.35</v>
      </c>
      <c r="S25" s="206">
        <v>7.49</v>
      </c>
      <c r="T25" s="206">
        <v>0</v>
      </c>
      <c r="U25" s="206">
        <v>49.85</v>
      </c>
      <c r="V25" s="206">
        <v>8.77</v>
      </c>
      <c r="W25" s="206">
        <v>14.72</v>
      </c>
      <c r="X25" s="206">
        <v>41.6</v>
      </c>
      <c r="Y25" s="206">
        <v>0</v>
      </c>
      <c r="Z25" s="206">
        <v>58.87</v>
      </c>
      <c r="AA25" s="206">
        <v>0</v>
      </c>
      <c r="AB25" s="206">
        <v>0</v>
      </c>
      <c r="AC25" s="206">
        <v>14.4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491.18</v>
      </c>
      <c r="L26" s="206">
        <v>5.78</v>
      </c>
      <c r="M26" s="206">
        <v>60.46</v>
      </c>
      <c r="N26" s="206">
        <v>49.35</v>
      </c>
      <c r="O26" s="206">
        <v>34.82</v>
      </c>
      <c r="P26" s="206">
        <v>13.84</v>
      </c>
      <c r="Q26" s="206">
        <v>5.96</v>
      </c>
      <c r="R26" s="206">
        <v>12.35</v>
      </c>
      <c r="S26" s="206">
        <v>7.49</v>
      </c>
      <c r="T26" s="206">
        <v>0</v>
      </c>
      <c r="U26" s="206">
        <v>49.85</v>
      </c>
      <c r="V26" s="206">
        <v>8.77</v>
      </c>
      <c r="W26" s="206">
        <v>14.72</v>
      </c>
      <c r="X26" s="206">
        <v>41.6</v>
      </c>
      <c r="Y26" s="206">
        <v>0</v>
      </c>
      <c r="Z26" s="206">
        <v>58.87</v>
      </c>
      <c r="AA26" s="206">
        <v>0</v>
      </c>
      <c r="AB26" s="206">
        <v>0</v>
      </c>
      <c r="AC26" s="206">
        <v>14.4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491.18</v>
      </c>
      <c r="L27" s="206">
        <v>5.78</v>
      </c>
      <c r="M27" s="206">
        <v>60.46</v>
      </c>
      <c r="N27" s="206">
        <v>49.35</v>
      </c>
      <c r="O27" s="206">
        <v>34.82</v>
      </c>
      <c r="P27" s="206">
        <v>13.84</v>
      </c>
      <c r="Q27" s="206">
        <v>5.96</v>
      </c>
      <c r="R27" s="206">
        <v>14.91</v>
      </c>
      <c r="S27" s="206">
        <v>7.49</v>
      </c>
      <c r="T27" s="206">
        <v>0</v>
      </c>
      <c r="U27" s="206">
        <v>49.85</v>
      </c>
      <c r="V27" s="206">
        <v>8.77</v>
      </c>
      <c r="W27" s="206">
        <v>14.72</v>
      </c>
      <c r="X27" s="206">
        <v>41.6</v>
      </c>
      <c r="Y27" s="206">
        <v>0</v>
      </c>
      <c r="Z27" s="206">
        <v>58.87</v>
      </c>
      <c r="AA27" s="206">
        <v>0</v>
      </c>
      <c r="AB27" s="206">
        <v>0</v>
      </c>
      <c r="AC27" s="206">
        <v>14.4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491.18</v>
      </c>
      <c r="L28" s="206">
        <v>5.78</v>
      </c>
      <c r="M28" s="206">
        <v>60.46</v>
      </c>
      <c r="N28" s="206">
        <v>49.35</v>
      </c>
      <c r="O28" s="206">
        <v>34.82</v>
      </c>
      <c r="P28" s="206">
        <v>13.84</v>
      </c>
      <c r="Q28" s="206">
        <v>7.16</v>
      </c>
      <c r="R28" s="206">
        <v>14.91</v>
      </c>
      <c r="S28" s="206">
        <v>7.49</v>
      </c>
      <c r="T28" s="206">
        <v>0</v>
      </c>
      <c r="U28" s="206">
        <v>49.85</v>
      </c>
      <c r="V28" s="206">
        <v>8.77</v>
      </c>
      <c r="W28" s="206">
        <v>14.72</v>
      </c>
      <c r="X28" s="206">
        <v>41.6</v>
      </c>
      <c r="Y28" s="206">
        <v>0</v>
      </c>
      <c r="Z28" s="206">
        <v>58.87</v>
      </c>
      <c r="AA28" s="206">
        <v>0</v>
      </c>
      <c r="AB28" s="206">
        <v>0</v>
      </c>
      <c r="AC28" s="206">
        <v>14.4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491.18</v>
      </c>
      <c r="L29" s="206">
        <v>5.78</v>
      </c>
      <c r="M29" s="206">
        <v>60.46</v>
      </c>
      <c r="N29" s="206">
        <v>49.35</v>
      </c>
      <c r="O29" s="206">
        <v>34.82</v>
      </c>
      <c r="P29" s="206">
        <v>13.84</v>
      </c>
      <c r="Q29" s="206">
        <v>7.63</v>
      </c>
      <c r="R29" s="206">
        <v>14.91</v>
      </c>
      <c r="S29" s="206">
        <v>7.49</v>
      </c>
      <c r="T29" s="206">
        <v>0</v>
      </c>
      <c r="U29" s="206">
        <v>49.85</v>
      </c>
      <c r="V29" s="206">
        <v>8.77</v>
      </c>
      <c r="W29" s="206">
        <v>14.72</v>
      </c>
      <c r="X29" s="206">
        <v>41.6</v>
      </c>
      <c r="Y29" s="206">
        <v>0</v>
      </c>
      <c r="Z29" s="206">
        <v>58.87</v>
      </c>
      <c r="AA29" s="206">
        <v>0</v>
      </c>
      <c r="AB29" s="206">
        <v>0</v>
      </c>
      <c r="AC29" s="206">
        <v>14.4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0.39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491.18</v>
      </c>
      <c r="L30" s="206">
        <v>5.78</v>
      </c>
      <c r="M30" s="206">
        <v>60.46</v>
      </c>
      <c r="N30" s="206">
        <v>49.35</v>
      </c>
      <c r="O30" s="206">
        <v>34.82</v>
      </c>
      <c r="P30" s="206">
        <v>13.84</v>
      </c>
      <c r="Q30" s="206">
        <v>7.63</v>
      </c>
      <c r="R30" s="206">
        <v>14.91</v>
      </c>
      <c r="S30" s="206">
        <v>7.49</v>
      </c>
      <c r="T30" s="206">
        <v>0</v>
      </c>
      <c r="U30" s="206">
        <v>49.85</v>
      </c>
      <c r="V30" s="206">
        <v>8.77</v>
      </c>
      <c r="W30" s="206">
        <v>14.72</v>
      </c>
      <c r="X30" s="206">
        <v>41.6</v>
      </c>
      <c r="Y30" s="206">
        <v>0</v>
      </c>
      <c r="Z30" s="206">
        <v>58.87</v>
      </c>
      <c r="AA30" s="206">
        <v>0</v>
      </c>
      <c r="AB30" s="206">
        <v>0</v>
      </c>
      <c r="AC30" s="206">
        <v>14.4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491.18</v>
      </c>
      <c r="L31" s="206">
        <v>5.78</v>
      </c>
      <c r="M31" s="206">
        <v>60.46</v>
      </c>
      <c r="N31" s="206">
        <v>49.35</v>
      </c>
      <c r="O31" s="206">
        <v>34.82</v>
      </c>
      <c r="P31" s="206">
        <v>13.84</v>
      </c>
      <c r="Q31" s="206">
        <v>7.63</v>
      </c>
      <c r="R31" s="206">
        <v>14.91</v>
      </c>
      <c r="S31" s="206">
        <v>7.49</v>
      </c>
      <c r="T31" s="206">
        <v>0</v>
      </c>
      <c r="U31" s="206">
        <v>49.85</v>
      </c>
      <c r="V31" s="206">
        <v>8.77</v>
      </c>
      <c r="W31" s="206">
        <v>14.72</v>
      </c>
      <c r="X31" s="206">
        <v>41.6</v>
      </c>
      <c r="Y31" s="206">
        <v>0</v>
      </c>
      <c r="Z31" s="206">
        <v>58.87</v>
      </c>
      <c r="AA31" s="206">
        <v>0</v>
      </c>
      <c r="AB31" s="206">
        <v>0</v>
      </c>
      <c r="AC31" s="206">
        <v>14.4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491.18</v>
      </c>
      <c r="L32" s="206">
        <v>5.78</v>
      </c>
      <c r="M32" s="206">
        <v>60.46</v>
      </c>
      <c r="N32" s="206">
        <v>49.35</v>
      </c>
      <c r="O32" s="206">
        <v>34.82</v>
      </c>
      <c r="P32" s="206">
        <v>13.84</v>
      </c>
      <c r="Q32" s="206">
        <v>7.63</v>
      </c>
      <c r="R32" s="206">
        <v>14.91</v>
      </c>
      <c r="S32" s="206">
        <v>7.49</v>
      </c>
      <c r="T32" s="206">
        <v>0</v>
      </c>
      <c r="U32" s="206">
        <v>49.85</v>
      </c>
      <c r="V32" s="206">
        <v>8.77</v>
      </c>
      <c r="W32" s="206">
        <v>14.72</v>
      </c>
      <c r="X32" s="206">
        <v>41.6</v>
      </c>
      <c r="Y32" s="206">
        <v>0</v>
      </c>
      <c r="Z32" s="206">
        <v>58.87</v>
      </c>
      <c r="AA32" s="206">
        <v>0</v>
      </c>
      <c r="AB32" s="206">
        <v>0</v>
      </c>
      <c r="AC32" s="206">
        <v>14.4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25.34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491.18</v>
      </c>
      <c r="L33" s="206">
        <v>5.78</v>
      </c>
      <c r="M33" s="206">
        <v>60.46</v>
      </c>
      <c r="N33" s="206">
        <v>49.35</v>
      </c>
      <c r="O33" s="206">
        <v>34.82</v>
      </c>
      <c r="P33" s="206">
        <v>13.84</v>
      </c>
      <c r="Q33" s="206">
        <v>7.63</v>
      </c>
      <c r="R33" s="206">
        <v>14.91</v>
      </c>
      <c r="S33" s="206">
        <v>7.49</v>
      </c>
      <c r="T33" s="206">
        <v>0</v>
      </c>
      <c r="U33" s="206">
        <v>49.85</v>
      </c>
      <c r="V33" s="206">
        <v>8.77</v>
      </c>
      <c r="W33" s="206">
        <v>14.72</v>
      </c>
      <c r="X33" s="206">
        <v>41.6</v>
      </c>
      <c r="Y33" s="206">
        <v>0</v>
      </c>
      <c r="Z33" s="206">
        <v>58.87</v>
      </c>
      <c r="AA33" s="206">
        <v>0</v>
      </c>
      <c r="AB33" s="206">
        <v>0</v>
      </c>
      <c r="AC33" s="206">
        <v>14.4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34.159999999999997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491.18</v>
      </c>
      <c r="L34" s="206">
        <v>5.78</v>
      </c>
      <c r="M34" s="206">
        <v>60.46</v>
      </c>
      <c r="N34" s="206">
        <v>49.35</v>
      </c>
      <c r="O34" s="206">
        <v>34.82</v>
      </c>
      <c r="P34" s="206">
        <v>13.84</v>
      </c>
      <c r="Q34" s="206">
        <v>7.63</v>
      </c>
      <c r="R34" s="206">
        <v>14.91</v>
      </c>
      <c r="S34" s="206">
        <v>7.49</v>
      </c>
      <c r="T34" s="206">
        <v>0</v>
      </c>
      <c r="U34" s="206">
        <v>49.85</v>
      </c>
      <c r="V34" s="206">
        <v>8.77</v>
      </c>
      <c r="W34" s="206">
        <v>14.72</v>
      </c>
      <c r="X34" s="206">
        <v>41.6</v>
      </c>
      <c r="Y34" s="206">
        <v>0</v>
      </c>
      <c r="Z34" s="206">
        <v>58.87</v>
      </c>
      <c r="AA34" s="206">
        <v>0</v>
      </c>
      <c r="AB34" s="206">
        <v>0</v>
      </c>
      <c r="AC34" s="206">
        <v>14.4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491.18</v>
      </c>
      <c r="L35" s="206">
        <v>5.78</v>
      </c>
      <c r="M35" s="206">
        <v>60.46</v>
      </c>
      <c r="N35" s="206">
        <v>49.35</v>
      </c>
      <c r="O35" s="206">
        <v>34.82</v>
      </c>
      <c r="P35" s="206">
        <v>13.84</v>
      </c>
      <c r="Q35" s="206">
        <v>7.63</v>
      </c>
      <c r="R35" s="206">
        <v>14.91</v>
      </c>
      <c r="S35" s="206">
        <v>7.49</v>
      </c>
      <c r="T35" s="206">
        <v>0</v>
      </c>
      <c r="U35" s="206">
        <v>49.85</v>
      </c>
      <c r="V35" s="206">
        <v>8.77</v>
      </c>
      <c r="W35" s="206">
        <v>14.72</v>
      </c>
      <c r="X35" s="206">
        <v>41.6</v>
      </c>
      <c r="Y35" s="206">
        <v>0</v>
      </c>
      <c r="Z35" s="206">
        <v>58.87</v>
      </c>
      <c r="AA35" s="206">
        <v>0</v>
      </c>
      <c r="AB35" s="206">
        <v>0</v>
      </c>
      <c r="AC35" s="206">
        <v>14.4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491.18</v>
      </c>
      <c r="L36" s="206">
        <v>5.78</v>
      </c>
      <c r="M36" s="206">
        <v>60.46</v>
      </c>
      <c r="N36" s="206">
        <v>49.35</v>
      </c>
      <c r="O36" s="206">
        <v>34.82</v>
      </c>
      <c r="P36" s="206">
        <v>13.84</v>
      </c>
      <c r="Q36" s="206">
        <v>7.63</v>
      </c>
      <c r="R36" s="206">
        <v>14.91</v>
      </c>
      <c r="S36" s="206">
        <v>7.49</v>
      </c>
      <c r="T36" s="206">
        <v>0</v>
      </c>
      <c r="U36" s="206">
        <v>49.85</v>
      </c>
      <c r="V36" s="206">
        <v>8.77</v>
      </c>
      <c r="W36" s="206">
        <v>14.72</v>
      </c>
      <c r="X36" s="206">
        <v>41.6</v>
      </c>
      <c r="Y36" s="206">
        <v>0</v>
      </c>
      <c r="Z36" s="206">
        <v>58.87</v>
      </c>
      <c r="AA36" s="206">
        <v>0</v>
      </c>
      <c r="AB36" s="206">
        <v>0</v>
      </c>
      <c r="AC36" s="206">
        <v>14.4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491.18</v>
      </c>
      <c r="L37" s="206">
        <v>5.78</v>
      </c>
      <c r="M37" s="206">
        <v>60.46</v>
      </c>
      <c r="N37" s="206">
        <v>49.35</v>
      </c>
      <c r="O37" s="206">
        <v>34.82</v>
      </c>
      <c r="P37" s="206">
        <v>13.84</v>
      </c>
      <c r="Q37" s="206">
        <v>7.63</v>
      </c>
      <c r="R37" s="206">
        <v>14.91</v>
      </c>
      <c r="S37" s="206">
        <v>7.49</v>
      </c>
      <c r="T37" s="206">
        <v>0</v>
      </c>
      <c r="U37" s="206">
        <v>49.85</v>
      </c>
      <c r="V37" s="206">
        <v>8.77</v>
      </c>
      <c r="W37" s="206">
        <v>14.72</v>
      </c>
      <c r="X37" s="206">
        <v>41.6</v>
      </c>
      <c r="Y37" s="206">
        <v>0</v>
      </c>
      <c r="Z37" s="206">
        <v>58.87</v>
      </c>
      <c r="AA37" s="206">
        <v>0</v>
      </c>
      <c r="AB37" s="206">
        <v>0</v>
      </c>
      <c r="AC37" s="206">
        <v>14.4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104.59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491.18</v>
      </c>
      <c r="L38" s="206">
        <v>5.78</v>
      </c>
      <c r="M38" s="206">
        <v>60.46</v>
      </c>
      <c r="N38" s="206">
        <v>49.35</v>
      </c>
      <c r="O38" s="206">
        <v>34.82</v>
      </c>
      <c r="P38" s="206">
        <v>13.84</v>
      </c>
      <c r="Q38" s="206">
        <v>7.63</v>
      </c>
      <c r="R38" s="206">
        <v>14.91</v>
      </c>
      <c r="S38" s="206">
        <v>7.49</v>
      </c>
      <c r="T38" s="206">
        <v>0</v>
      </c>
      <c r="U38" s="206">
        <v>49.85</v>
      </c>
      <c r="V38" s="206">
        <v>8.77</v>
      </c>
      <c r="W38" s="206">
        <v>14.72</v>
      </c>
      <c r="X38" s="206">
        <v>41.6</v>
      </c>
      <c r="Y38" s="206">
        <v>0</v>
      </c>
      <c r="Z38" s="206">
        <v>58.87</v>
      </c>
      <c r="AA38" s="206">
        <v>0</v>
      </c>
      <c r="AB38" s="206">
        <v>0</v>
      </c>
      <c r="AC38" s="206">
        <v>14.4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104.59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491.18</v>
      </c>
      <c r="L39" s="206">
        <v>5.78</v>
      </c>
      <c r="M39" s="206">
        <v>60.46</v>
      </c>
      <c r="N39" s="206">
        <v>49.35</v>
      </c>
      <c r="O39" s="206">
        <v>34.82</v>
      </c>
      <c r="P39" s="206">
        <v>13.84</v>
      </c>
      <c r="Q39" s="206">
        <v>7.63</v>
      </c>
      <c r="R39" s="206">
        <v>14.91</v>
      </c>
      <c r="S39" s="206">
        <v>7.49</v>
      </c>
      <c r="T39" s="206">
        <v>0</v>
      </c>
      <c r="U39" s="206">
        <v>49.85</v>
      </c>
      <c r="V39" s="206">
        <v>8.77</v>
      </c>
      <c r="W39" s="206">
        <v>14.72</v>
      </c>
      <c r="X39" s="206">
        <v>41.6</v>
      </c>
      <c r="Y39" s="206">
        <v>0</v>
      </c>
      <c r="Z39" s="206">
        <v>58.87</v>
      </c>
      <c r="AA39" s="206">
        <v>0</v>
      </c>
      <c r="AB39" s="206">
        <v>0</v>
      </c>
      <c r="AC39" s="206">
        <v>14.4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104.59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491.18</v>
      </c>
      <c r="L40" s="206">
        <v>5.78</v>
      </c>
      <c r="M40" s="206">
        <v>60.46</v>
      </c>
      <c r="N40" s="206">
        <v>49.35</v>
      </c>
      <c r="O40" s="206">
        <v>34.82</v>
      </c>
      <c r="P40" s="206">
        <v>13.84</v>
      </c>
      <c r="Q40" s="206">
        <v>7.63</v>
      </c>
      <c r="R40" s="206">
        <v>14.91</v>
      </c>
      <c r="S40" s="206">
        <v>7.49</v>
      </c>
      <c r="T40" s="206">
        <v>0</v>
      </c>
      <c r="U40" s="206">
        <v>49.85</v>
      </c>
      <c r="V40" s="206">
        <v>8.77</v>
      </c>
      <c r="W40" s="206">
        <v>14.72</v>
      </c>
      <c r="X40" s="206">
        <v>41.6</v>
      </c>
      <c r="Y40" s="206">
        <v>0</v>
      </c>
      <c r="Z40" s="206">
        <v>58.87</v>
      </c>
      <c r="AA40" s="206">
        <v>0</v>
      </c>
      <c r="AB40" s="206">
        <v>0</v>
      </c>
      <c r="AC40" s="206">
        <v>14.4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104.59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491.18</v>
      </c>
      <c r="L41" s="206">
        <v>5.78</v>
      </c>
      <c r="M41" s="206">
        <v>60.46</v>
      </c>
      <c r="N41" s="206">
        <v>49.35</v>
      </c>
      <c r="O41" s="206">
        <v>34.82</v>
      </c>
      <c r="P41" s="206">
        <v>13.84</v>
      </c>
      <c r="Q41" s="206">
        <v>7.63</v>
      </c>
      <c r="R41" s="206">
        <v>14.91</v>
      </c>
      <c r="S41" s="206">
        <v>7.49</v>
      </c>
      <c r="T41" s="206">
        <v>0</v>
      </c>
      <c r="U41" s="206">
        <v>49.85</v>
      </c>
      <c r="V41" s="206">
        <v>8.77</v>
      </c>
      <c r="W41" s="206">
        <v>14.72</v>
      </c>
      <c r="X41" s="206">
        <v>41.6</v>
      </c>
      <c r="Y41" s="206">
        <v>0</v>
      </c>
      <c r="Z41" s="206">
        <v>58.87</v>
      </c>
      <c r="AA41" s="206">
        <v>0</v>
      </c>
      <c r="AB41" s="206">
        <v>0</v>
      </c>
      <c r="AC41" s="206">
        <v>14.4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104.59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491.18</v>
      </c>
      <c r="L42" s="206">
        <v>5.78</v>
      </c>
      <c r="M42" s="206">
        <v>60.46</v>
      </c>
      <c r="N42" s="206">
        <v>49.35</v>
      </c>
      <c r="O42" s="206">
        <v>34.82</v>
      </c>
      <c r="P42" s="206">
        <v>13.84</v>
      </c>
      <c r="Q42" s="206">
        <v>7.63</v>
      </c>
      <c r="R42" s="206">
        <v>14.91</v>
      </c>
      <c r="S42" s="206">
        <v>7.49</v>
      </c>
      <c r="T42" s="206">
        <v>0</v>
      </c>
      <c r="U42" s="206">
        <v>49.85</v>
      </c>
      <c r="V42" s="206">
        <v>8.77</v>
      </c>
      <c r="W42" s="206">
        <v>14.72</v>
      </c>
      <c r="X42" s="206">
        <v>41.6</v>
      </c>
      <c r="Y42" s="206">
        <v>0</v>
      </c>
      <c r="Z42" s="206">
        <v>58.87</v>
      </c>
      <c r="AA42" s="206">
        <v>0</v>
      </c>
      <c r="AB42" s="206">
        <v>0</v>
      </c>
      <c r="AC42" s="206">
        <v>14.4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104.59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491.18</v>
      </c>
      <c r="L43" s="206">
        <v>5.78</v>
      </c>
      <c r="M43" s="206">
        <v>60.46</v>
      </c>
      <c r="N43" s="206">
        <v>49.35</v>
      </c>
      <c r="O43" s="206">
        <v>34.82</v>
      </c>
      <c r="P43" s="206">
        <v>13.84</v>
      </c>
      <c r="Q43" s="206">
        <v>7.63</v>
      </c>
      <c r="R43" s="206">
        <v>14.91</v>
      </c>
      <c r="S43" s="206">
        <v>7.49</v>
      </c>
      <c r="T43" s="206">
        <v>0</v>
      </c>
      <c r="U43" s="206">
        <v>49.85</v>
      </c>
      <c r="V43" s="206">
        <v>8.77</v>
      </c>
      <c r="W43" s="206">
        <v>14.72</v>
      </c>
      <c r="X43" s="206">
        <v>41.6</v>
      </c>
      <c r="Y43" s="206">
        <v>0</v>
      </c>
      <c r="Z43" s="206">
        <v>58.87</v>
      </c>
      <c r="AA43" s="206">
        <v>0</v>
      </c>
      <c r="AB43" s="206">
        <v>0</v>
      </c>
      <c r="AC43" s="206">
        <v>14.4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104.59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491.18</v>
      </c>
      <c r="L44" s="206">
        <v>5.78</v>
      </c>
      <c r="M44" s="206">
        <v>60.46</v>
      </c>
      <c r="N44" s="206">
        <v>49.35</v>
      </c>
      <c r="O44" s="206">
        <v>34.82</v>
      </c>
      <c r="P44" s="206">
        <v>13.84</v>
      </c>
      <c r="Q44" s="206">
        <v>7.63</v>
      </c>
      <c r="R44" s="206">
        <v>14.91</v>
      </c>
      <c r="S44" s="206">
        <v>7.49</v>
      </c>
      <c r="T44" s="206">
        <v>0</v>
      </c>
      <c r="U44" s="206">
        <v>49.85</v>
      </c>
      <c r="V44" s="206">
        <v>8.77</v>
      </c>
      <c r="W44" s="206">
        <v>14.72</v>
      </c>
      <c r="X44" s="206">
        <v>41.6</v>
      </c>
      <c r="Y44" s="206">
        <v>0</v>
      </c>
      <c r="Z44" s="206">
        <v>58.87</v>
      </c>
      <c r="AA44" s="206">
        <v>0</v>
      </c>
      <c r="AB44" s="206">
        <v>0</v>
      </c>
      <c r="AC44" s="206">
        <v>14.4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104.59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491.18</v>
      </c>
      <c r="L45" s="206">
        <v>5.78</v>
      </c>
      <c r="M45" s="206">
        <v>60.46</v>
      </c>
      <c r="N45" s="206">
        <v>49.35</v>
      </c>
      <c r="O45" s="206">
        <v>34.82</v>
      </c>
      <c r="P45" s="206">
        <v>11.57</v>
      </c>
      <c r="Q45" s="206">
        <v>7.63</v>
      </c>
      <c r="R45" s="206">
        <v>14.91</v>
      </c>
      <c r="S45" s="206">
        <v>7.49</v>
      </c>
      <c r="T45" s="206">
        <v>0</v>
      </c>
      <c r="U45" s="206">
        <v>49.85</v>
      </c>
      <c r="V45" s="206">
        <v>8.77</v>
      </c>
      <c r="W45" s="206">
        <v>14.72</v>
      </c>
      <c r="X45" s="206">
        <v>41.6</v>
      </c>
      <c r="Y45" s="206">
        <v>0</v>
      </c>
      <c r="Z45" s="206">
        <v>58.87</v>
      </c>
      <c r="AA45" s="206">
        <v>0</v>
      </c>
      <c r="AB45" s="206">
        <v>0</v>
      </c>
      <c r="AC45" s="206">
        <v>14.4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104.59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491.18</v>
      </c>
      <c r="L46" s="206">
        <v>5.78</v>
      </c>
      <c r="M46" s="206">
        <v>60.46</v>
      </c>
      <c r="N46" s="206">
        <v>49.35</v>
      </c>
      <c r="O46" s="206">
        <v>34.82</v>
      </c>
      <c r="P46" s="206">
        <v>11.57</v>
      </c>
      <c r="Q46" s="206">
        <v>7.63</v>
      </c>
      <c r="R46" s="206">
        <v>14.91</v>
      </c>
      <c r="S46" s="206">
        <v>7.49</v>
      </c>
      <c r="T46" s="206">
        <v>0</v>
      </c>
      <c r="U46" s="206">
        <v>49.85</v>
      </c>
      <c r="V46" s="206">
        <v>8.77</v>
      </c>
      <c r="W46" s="206">
        <v>14.72</v>
      </c>
      <c r="X46" s="206">
        <v>41.6</v>
      </c>
      <c r="Y46" s="206">
        <v>0</v>
      </c>
      <c r="Z46" s="206">
        <v>58.87</v>
      </c>
      <c r="AA46" s="206">
        <v>0</v>
      </c>
      <c r="AB46" s="206">
        <v>0</v>
      </c>
      <c r="AC46" s="206">
        <v>14.4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104.59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491.18</v>
      </c>
      <c r="L47" s="206">
        <v>5.78</v>
      </c>
      <c r="M47" s="206">
        <v>60.46</v>
      </c>
      <c r="N47" s="206">
        <v>49.35</v>
      </c>
      <c r="O47" s="206">
        <v>34.82</v>
      </c>
      <c r="P47" s="206">
        <v>11.57</v>
      </c>
      <c r="Q47" s="206">
        <v>7.63</v>
      </c>
      <c r="R47" s="206">
        <v>14.91</v>
      </c>
      <c r="S47" s="206">
        <v>7.49</v>
      </c>
      <c r="T47" s="206">
        <v>0</v>
      </c>
      <c r="U47" s="206">
        <v>49.85</v>
      </c>
      <c r="V47" s="206">
        <v>8.77</v>
      </c>
      <c r="W47" s="206">
        <v>14.72</v>
      </c>
      <c r="X47" s="206">
        <v>41.6</v>
      </c>
      <c r="Y47" s="206">
        <v>0</v>
      </c>
      <c r="Z47" s="206">
        <v>58.87</v>
      </c>
      <c r="AA47" s="206">
        <v>0</v>
      </c>
      <c r="AB47" s="206">
        <v>0</v>
      </c>
      <c r="AC47" s="206">
        <v>14.4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104.59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491.18</v>
      </c>
      <c r="L48" s="206">
        <v>5.78</v>
      </c>
      <c r="M48" s="206">
        <v>60.46</v>
      </c>
      <c r="N48" s="206">
        <v>49.35</v>
      </c>
      <c r="O48" s="206">
        <v>34.82</v>
      </c>
      <c r="P48" s="206">
        <v>11.57</v>
      </c>
      <c r="Q48" s="206">
        <v>7.63</v>
      </c>
      <c r="R48" s="206">
        <v>14.91</v>
      </c>
      <c r="S48" s="206">
        <v>7.49</v>
      </c>
      <c r="T48" s="206">
        <v>0</v>
      </c>
      <c r="U48" s="206">
        <v>49.85</v>
      </c>
      <c r="V48" s="206">
        <v>8.77</v>
      </c>
      <c r="W48" s="206">
        <v>14.72</v>
      </c>
      <c r="X48" s="206">
        <v>41.6</v>
      </c>
      <c r="Y48" s="206">
        <v>0</v>
      </c>
      <c r="Z48" s="206">
        <v>58.87</v>
      </c>
      <c r="AA48" s="206">
        <v>0</v>
      </c>
      <c r="AB48" s="206">
        <v>0</v>
      </c>
      <c r="AC48" s="206">
        <v>14.4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104.59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491.18</v>
      </c>
      <c r="L49" s="206">
        <v>5.78</v>
      </c>
      <c r="M49" s="206">
        <v>57.17</v>
      </c>
      <c r="N49" s="206">
        <v>49.35</v>
      </c>
      <c r="O49" s="206">
        <v>34.82</v>
      </c>
      <c r="P49" s="206">
        <v>11.57</v>
      </c>
      <c r="Q49" s="206">
        <v>7.63</v>
      </c>
      <c r="R49" s="206">
        <v>14.91</v>
      </c>
      <c r="S49" s="206">
        <v>7.49</v>
      </c>
      <c r="T49" s="206">
        <v>0</v>
      </c>
      <c r="U49" s="206">
        <v>49.85</v>
      </c>
      <c r="V49" s="206">
        <v>8.77</v>
      </c>
      <c r="W49" s="206">
        <v>14.72</v>
      </c>
      <c r="X49" s="206">
        <v>41.6</v>
      </c>
      <c r="Y49" s="206">
        <v>0</v>
      </c>
      <c r="Z49" s="206">
        <v>58.87</v>
      </c>
      <c r="AA49" s="206">
        <v>0</v>
      </c>
      <c r="AB49" s="206">
        <v>0</v>
      </c>
      <c r="AC49" s="206">
        <v>14.4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491.18</v>
      </c>
      <c r="L50" s="206">
        <v>5.78</v>
      </c>
      <c r="M50" s="206">
        <v>57.17</v>
      </c>
      <c r="N50" s="206">
        <v>49.35</v>
      </c>
      <c r="O50" s="206">
        <v>34.82</v>
      </c>
      <c r="P50" s="206">
        <v>11.57</v>
      </c>
      <c r="Q50" s="206">
        <v>7.63</v>
      </c>
      <c r="R50" s="206">
        <v>14.91</v>
      </c>
      <c r="S50" s="206">
        <v>7.49</v>
      </c>
      <c r="T50" s="206">
        <v>0</v>
      </c>
      <c r="U50" s="206">
        <v>49.85</v>
      </c>
      <c r="V50" s="206">
        <v>8.77</v>
      </c>
      <c r="W50" s="206">
        <v>14.72</v>
      </c>
      <c r="X50" s="206">
        <v>41.6</v>
      </c>
      <c r="Y50" s="206">
        <v>0</v>
      </c>
      <c r="Z50" s="206">
        <v>58.87</v>
      </c>
      <c r="AA50" s="206">
        <v>0</v>
      </c>
      <c r="AB50" s="206">
        <v>0</v>
      </c>
      <c r="AC50" s="206">
        <v>14.4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482.52</v>
      </c>
      <c r="L51" s="206">
        <v>5.78</v>
      </c>
      <c r="M51" s="206">
        <v>57.17</v>
      </c>
      <c r="N51" s="206">
        <v>49.35</v>
      </c>
      <c r="O51" s="206">
        <v>34.82</v>
      </c>
      <c r="P51" s="206">
        <v>11.88</v>
      </c>
      <c r="Q51" s="206">
        <v>7.63</v>
      </c>
      <c r="R51" s="206">
        <v>14.91</v>
      </c>
      <c r="S51" s="206">
        <v>7.49</v>
      </c>
      <c r="T51" s="206">
        <v>0</v>
      </c>
      <c r="U51" s="206">
        <v>49.85</v>
      </c>
      <c r="V51" s="206">
        <v>8.77</v>
      </c>
      <c r="W51" s="206">
        <v>14.72</v>
      </c>
      <c r="X51" s="206">
        <v>41.6</v>
      </c>
      <c r="Y51" s="206">
        <v>0</v>
      </c>
      <c r="Z51" s="206">
        <v>58.87</v>
      </c>
      <c r="AA51" s="206">
        <v>0</v>
      </c>
      <c r="AB51" s="206">
        <v>0</v>
      </c>
      <c r="AC51" s="206">
        <v>14.4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437.25</v>
      </c>
      <c r="L52" s="206">
        <v>5.78</v>
      </c>
      <c r="M52" s="206">
        <v>57.17</v>
      </c>
      <c r="N52" s="206">
        <v>49.35</v>
      </c>
      <c r="O52" s="206">
        <v>34.82</v>
      </c>
      <c r="P52" s="206">
        <v>11.88</v>
      </c>
      <c r="Q52" s="206">
        <v>7.63</v>
      </c>
      <c r="R52" s="206">
        <v>14.91</v>
      </c>
      <c r="S52" s="206">
        <v>7.49</v>
      </c>
      <c r="T52" s="206">
        <v>0</v>
      </c>
      <c r="U52" s="206">
        <v>49.85</v>
      </c>
      <c r="V52" s="206">
        <v>8.77</v>
      </c>
      <c r="W52" s="206">
        <v>14.72</v>
      </c>
      <c r="X52" s="206">
        <v>41.6</v>
      </c>
      <c r="Y52" s="206">
        <v>0</v>
      </c>
      <c r="Z52" s="206">
        <v>58.87</v>
      </c>
      <c r="AA52" s="206">
        <v>0</v>
      </c>
      <c r="AB52" s="206">
        <v>0</v>
      </c>
      <c r="AC52" s="206">
        <v>9.48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403.54</v>
      </c>
      <c r="L53" s="206">
        <v>5.99</v>
      </c>
      <c r="M53" s="206">
        <v>57.17</v>
      </c>
      <c r="N53" s="206">
        <v>49.35</v>
      </c>
      <c r="O53" s="206">
        <v>34.82</v>
      </c>
      <c r="P53" s="206">
        <v>11.88</v>
      </c>
      <c r="Q53" s="206">
        <v>7.64</v>
      </c>
      <c r="R53" s="206">
        <v>14.91</v>
      </c>
      <c r="S53" s="206">
        <v>7.61</v>
      </c>
      <c r="T53" s="206">
        <v>0</v>
      </c>
      <c r="U53" s="206">
        <v>49.85</v>
      </c>
      <c r="V53" s="206">
        <v>8.77</v>
      </c>
      <c r="W53" s="206">
        <v>14.38</v>
      </c>
      <c r="X53" s="206">
        <v>41.6</v>
      </c>
      <c r="Y53" s="206">
        <v>0</v>
      </c>
      <c r="Z53" s="206">
        <v>58.87</v>
      </c>
      <c r="AA53" s="206">
        <v>0</v>
      </c>
      <c r="AB53" s="206">
        <v>0</v>
      </c>
      <c r="AC53" s="206">
        <v>9.48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79.709999999999994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373.69</v>
      </c>
      <c r="L54" s="206">
        <v>5.24</v>
      </c>
      <c r="M54" s="206">
        <v>57.17</v>
      </c>
      <c r="N54" s="206">
        <v>49.35</v>
      </c>
      <c r="O54" s="206">
        <v>34.82</v>
      </c>
      <c r="P54" s="206">
        <v>11.88</v>
      </c>
      <c r="Q54" s="206">
        <v>7.64</v>
      </c>
      <c r="R54" s="206">
        <v>14.91</v>
      </c>
      <c r="S54" s="206">
        <v>7.61</v>
      </c>
      <c r="T54" s="206">
        <v>0</v>
      </c>
      <c r="U54" s="206">
        <v>49.85</v>
      </c>
      <c r="V54" s="206">
        <v>8.77</v>
      </c>
      <c r="W54" s="206">
        <v>14.38</v>
      </c>
      <c r="X54" s="206">
        <v>41.6</v>
      </c>
      <c r="Y54" s="206">
        <v>0</v>
      </c>
      <c r="Z54" s="206">
        <v>58.87</v>
      </c>
      <c r="AA54" s="206">
        <v>0</v>
      </c>
      <c r="AB54" s="206">
        <v>0</v>
      </c>
      <c r="AC54" s="206">
        <v>9.48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79.709999999999994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332</v>
      </c>
      <c r="L55" s="206">
        <v>5.84</v>
      </c>
      <c r="M55" s="206">
        <v>57.17</v>
      </c>
      <c r="N55" s="206">
        <v>49.35</v>
      </c>
      <c r="O55" s="206">
        <v>34.82</v>
      </c>
      <c r="P55" s="206">
        <v>11.88</v>
      </c>
      <c r="Q55" s="206">
        <v>7.93</v>
      </c>
      <c r="R55" s="206">
        <v>14.91</v>
      </c>
      <c r="S55" s="206">
        <v>7.78</v>
      </c>
      <c r="T55" s="206">
        <v>0</v>
      </c>
      <c r="U55" s="206">
        <v>49.85</v>
      </c>
      <c r="V55" s="206">
        <v>8.77</v>
      </c>
      <c r="W55" s="206">
        <v>14.38</v>
      </c>
      <c r="X55" s="206">
        <v>41.6</v>
      </c>
      <c r="Y55" s="206">
        <v>0</v>
      </c>
      <c r="Z55" s="206">
        <v>58.87</v>
      </c>
      <c r="AA55" s="206">
        <v>0</v>
      </c>
      <c r="AB55" s="206">
        <v>0</v>
      </c>
      <c r="AC55" s="206">
        <v>14.4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79.709999999999994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282.19</v>
      </c>
      <c r="L56" s="206">
        <v>5.78</v>
      </c>
      <c r="M56" s="206">
        <v>57.17</v>
      </c>
      <c r="N56" s="206">
        <v>49.35</v>
      </c>
      <c r="O56" s="206">
        <v>34.82</v>
      </c>
      <c r="P56" s="206">
        <v>11.88</v>
      </c>
      <c r="Q56" s="206">
        <v>7.93</v>
      </c>
      <c r="R56" s="206">
        <v>14.91</v>
      </c>
      <c r="S56" s="206">
        <v>7.78</v>
      </c>
      <c r="T56" s="206">
        <v>0</v>
      </c>
      <c r="U56" s="206">
        <v>49.85</v>
      </c>
      <c r="V56" s="206">
        <v>8.77</v>
      </c>
      <c r="W56" s="206">
        <v>14.38</v>
      </c>
      <c r="X56" s="206">
        <v>41.6</v>
      </c>
      <c r="Y56" s="206">
        <v>0</v>
      </c>
      <c r="Z56" s="206">
        <v>58.87</v>
      </c>
      <c r="AA56" s="206">
        <v>0</v>
      </c>
      <c r="AB56" s="206">
        <v>0</v>
      </c>
      <c r="AC56" s="206">
        <v>14.4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79.709999999999994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272.56</v>
      </c>
      <c r="L57" s="206">
        <v>5.78</v>
      </c>
      <c r="M57" s="206">
        <v>57.17</v>
      </c>
      <c r="N57" s="206">
        <v>49.35</v>
      </c>
      <c r="O57" s="206">
        <v>34.82</v>
      </c>
      <c r="P57" s="206">
        <v>11.88</v>
      </c>
      <c r="Q57" s="206">
        <v>7.93</v>
      </c>
      <c r="R57" s="206">
        <v>14.91</v>
      </c>
      <c r="S57" s="206">
        <v>7.78</v>
      </c>
      <c r="T57" s="206">
        <v>0</v>
      </c>
      <c r="U57" s="206">
        <v>49.85</v>
      </c>
      <c r="V57" s="206">
        <v>8.77</v>
      </c>
      <c r="W57" s="206">
        <v>14.38</v>
      </c>
      <c r="X57" s="206">
        <v>41.6</v>
      </c>
      <c r="Y57" s="206">
        <v>0</v>
      </c>
      <c r="Z57" s="206">
        <v>58.87</v>
      </c>
      <c r="AA57" s="206">
        <v>0</v>
      </c>
      <c r="AB57" s="206">
        <v>0</v>
      </c>
      <c r="AC57" s="206">
        <v>14.4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79.709999999999994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267.74</v>
      </c>
      <c r="L58" s="206">
        <v>5.78</v>
      </c>
      <c r="M58" s="206">
        <v>57.17</v>
      </c>
      <c r="N58" s="206">
        <v>49.35</v>
      </c>
      <c r="O58" s="206">
        <v>34.82</v>
      </c>
      <c r="P58" s="206">
        <v>11.88</v>
      </c>
      <c r="Q58" s="206">
        <v>7.93</v>
      </c>
      <c r="R58" s="206">
        <v>14.91</v>
      </c>
      <c r="S58" s="206">
        <v>7.78</v>
      </c>
      <c r="T58" s="206">
        <v>0</v>
      </c>
      <c r="U58" s="206">
        <v>49.85</v>
      </c>
      <c r="V58" s="206">
        <v>8.77</v>
      </c>
      <c r="W58" s="206">
        <v>14.38</v>
      </c>
      <c r="X58" s="206">
        <v>41.6</v>
      </c>
      <c r="Y58" s="206">
        <v>0</v>
      </c>
      <c r="Z58" s="206">
        <v>58.87</v>
      </c>
      <c r="AA58" s="206">
        <v>0</v>
      </c>
      <c r="AB58" s="206">
        <v>0</v>
      </c>
      <c r="AC58" s="206">
        <v>14.4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79.709999999999994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294.01</v>
      </c>
      <c r="L59" s="206">
        <v>5.78</v>
      </c>
      <c r="M59" s="206">
        <v>57.17</v>
      </c>
      <c r="N59" s="206">
        <v>49.35</v>
      </c>
      <c r="O59" s="206">
        <v>34.82</v>
      </c>
      <c r="P59" s="206">
        <v>11.74</v>
      </c>
      <c r="Q59" s="206">
        <v>7.6</v>
      </c>
      <c r="R59" s="206">
        <v>14.91</v>
      </c>
      <c r="S59" s="206">
        <v>7.49</v>
      </c>
      <c r="T59" s="206">
        <v>0</v>
      </c>
      <c r="U59" s="206">
        <v>49.85</v>
      </c>
      <c r="V59" s="206">
        <v>8.77</v>
      </c>
      <c r="W59" s="206">
        <v>14.38</v>
      </c>
      <c r="X59" s="206">
        <v>41.6</v>
      </c>
      <c r="Y59" s="206">
        <v>0</v>
      </c>
      <c r="Z59" s="206">
        <v>58.87</v>
      </c>
      <c r="AA59" s="206">
        <v>0</v>
      </c>
      <c r="AB59" s="206">
        <v>0</v>
      </c>
      <c r="AC59" s="206">
        <v>14.01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79.709999999999994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308.19</v>
      </c>
      <c r="L60" s="206">
        <v>5.78</v>
      </c>
      <c r="M60" s="206">
        <v>57.17</v>
      </c>
      <c r="N60" s="206">
        <v>49.35</v>
      </c>
      <c r="O60" s="206">
        <v>34.82</v>
      </c>
      <c r="P60" s="206">
        <v>11.74</v>
      </c>
      <c r="Q60" s="206">
        <v>7.64</v>
      </c>
      <c r="R60" s="206">
        <v>14.91</v>
      </c>
      <c r="S60" s="206">
        <v>7.49</v>
      </c>
      <c r="T60" s="206">
        <v>0</v>
      </c>
      <c r="U60" s="206">
        <v>49.85</v>
      </c>
      <c r="V60" s="206">
        <v>8.77</v>
      </c>
      <c r="W60" s="206">
        <v>14.38</v>
      </c>
      <c r="X60" s="206">
        <v>41.6</v>
      </c>
      <c r="Y60" s="206">
        <v>0</v>
      </c>
      <c r="Z60" s="206">
        <v>58.87</v>
      </c>
      <c r="AA60" s="206">
        <v>0</v>
      </c>
      <c r="AB60" s="206">
        <v>0</v>
      </c>
      <c r="AC60" s="206">
        <v>14.01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79.709999999999994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306.26</v>
      </c>
      <c r="L61" s="206">
        <v>5.78</v>
      </c>
      <c r="M61" s="206">
        <v>57.17</v>
      </c>
      <c r="N61" s="206">
        <v>49.35</v>
      </c>
      <c r="O61" s="206">
        <v>34.82</v>
      </c>
      <c r="P61" s="206">
        <v>11.74</v>
      </c>
      <c r="Q61" s="206">
        <v>7.64</v>
      </c>
      <c r="R61" s="206">
        <v>14.91</v>
      </c>
      <c r="S61" s="206">
        <v>7.49</v>
      </c>
      <c r="T61" s="206">
        <v>0</v>
      </c>
      <c r="U61" s="206">
        <v>49.85</v>
      </c>
      <c r="V61" s="206">
        <v>8.77</v>
      </c>
      <c r="W61" s="206">
        <v>14.38</v>
      </c>
      <c r="X61" s="206">
        <v>41.6</v>
      </c>
      <c r="Y61" s="206">
        <v>0</v>
      </c>
      <c r="Z61" s="206">
        <v>58.87</v>
      </c>
      <c r="AA61" s="206">
        <v>0</v>
      </c>
      <c r="AB61" s="206">
        <v>0</v>
      </c>
      <c r="AC61" s="206">
        <v>14.01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79.709999999999994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302.19</v>
      </c>
      <c r="L62" s="206">
        <v>5.78</v>
      </c>
      <c r="M62" s="206">
        <v>57.17</v>
      </c>
      <c r="N62" s="206">
        <v>49.35</v>
      </c>
      <c r="O62" s="206">
        <v>34.82</v>
      </c>
      <c r="P62" s="206">
        <v>11.74</v>
      </c>
      <c r="Q62" s="206">
        <v>7.64</v>
      </c>
      <c r="R62" s="206">
        <v>14.91</v>
      </c>
      <c r="S62" s="206">
        <v>7.49</v>
      </c>
      <c r="T62" s="206">
        <v>0</v>
      </c>
      <c r="U62" s="206">
        <v>49.85</v>
      </c>
      <c r="V62" s="206">
        <v>8.77</v>
      </c>
      <c r="W62" s="206">
        <v>14.38</v>
      </c>
      <c r="X62" s="206">
        <v>41.6</v>
      </c>
      <c r="Y62" s="206">
        <v>0</v>
      </c>
      <c r="Z62" s="206">
        <v>58.87</v>
      </c>
      <c r="AA62" s="206">
        <v>0</v>
      </c>
      <c r="AB62" s="206">
        <v>0</v>
      </c>
      <c r="AC62" s="206">
        <v>14.01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79.709999999999994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297.60000000000002</v>
      </c>
      <c r="L63" s="206">
        <v>5.78</v>
      </c>
      <c r="M63" s="206">
        <v>59.87</v>
      </c>
      <c r="N63" s="206">
        <v>49.35</v>
      </c>
      <c r="O63" s="206">
        <v>34.82</v>
      </c>
      <c r="P63" s="206">
        <v>11.74</v>
      </c>
      <c r="Q63" s="206">
        <v>7.64</v>
      </c>
      <c r="R63" s="206">
        <v>14.91</v>
      </c>
      <c r="S63" s="206">
        <v>7.49</v>
      </c>
      <c r="T63" s="206">
        <v>0</v>
      </c>
      <c r="U63" s="206">
        <v>49.85</v>
      </c>
      <c r="V63" s="206">
        <v>8.77</v>
      </c>
      <c r="W63" s="206">
        <v>14.69</v>
      </c>
      <c r="X63" s="206">
        <v>41.6</v>
      </c>
      <c r="Y63" s="206">
        <v>0</v>
      </c>
      <c r="Z63" s="206">
        <v>58.87</v>
      </c>
      <c r="AA63" s="206">
        <v>0</v>
      </c>
      <c r="AB63" s="206">
        <v>0</v>
      </c>
      <c r="AC63" s="206">
        <v>14.01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79.709999999999994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320.70999999999998</v>
      </c>
      <c r="L64" s="206">
        <v>5.78</v>
      </c>
      <c r="M64" s="206">
        <v>60.46</v>
      </c>
      <c r="N64" s="206">
        <v>49.35</v>
      </c>
      <c r="O64" s="206">
        <v>34.82</v>
      </c>
      <c r="P64" s="206">
        <v>11.74</v>
      </c>
      <c r="Q64" s="206">
        <v>7.64</v>
      </c>
      <c r="R64" s="206">
        <v>14.91</v>
      </c>
      <c r="S64" s="206">
        <v>7.49</v>
      </c>
      <c r="T64" s="206">
        <v>0</v>
      </c>
      <c r="U64" s="206">
        <v>49.85</v>
      </c>
      <c r="V64" s="206">
        <v>8.77</v>
      </c>
      <c r="W64" s="206">
        <v>14.72</v>
      </c>
      <c r="X64" s="206">
        <v>41.6</v>
      </c>
      <c r="Y64" s="206">
        <v>0</v>
      </c>
      <c r="Z64" s="206">
        <v>58.87</v>
      </c>
      <c r="AA64" s="206">
        <v>0</v>
      </c>
      <c r="AB64" s="206">
        <v>0</v>
      </c>
      <c r="AC64" s="206">
        <v>14.01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79.709999999999994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379.01</v>
      </c>
      <c r="L65" s="206">
        <v>5.63</v>
      </c>
      <c r="M65" s="206">
        <v>60.46</v>
      </c>
      <c r="N65" s="206">
        <v>49.35</v>
      </c>
      <c r="O65" s="206">
        <v>34.82</v>
      </c>
      <c r="P65" s="206">
        <v>11.74</v>
      </c>
      <c r="Q65" s="206">
        <v>7.63</v>
      </c>
      <c r="R65" s="206">
        <v>14.91</v>
      </c>
      <c r="S65" s="206">
        <v>7.49</v>
      </c>
      <c r="T65" s="206">
        <v>0</v>
      </c>
      <c r="U65" s="206">
        <v>49.85</v>
      </c>
      <c r="V65" s="206">
        <v>8.77</v>
      </c>
      <c r="W65" s="206">
        <v>14.72</v>
      </c>
      <c r="X65" s="206">
        <v>41.6</v>
      </c>
      <c r="Y65" s="206">
        <v>0</v>
      </c>
      <c r="Z65" s="206">
        <v>58.87</v>
      </c>
      <c r="AA65" s="206">
        <v>0</v>
      </c>
      <c r="AB65" s="206">
        <v>0</v>
      </c>
      <c r="AC65" s="206">
        <v>14.01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439.18</v>
      </c>
      <c r="L66" s="206">
        <v>5.78</v>
      </c>
      <c r="M66" s="206">
        <v>60.46</v>
      </c>
      <c r="N66" s="206">
        <v>49.35</v>
      </c>
      <c r="O66" s="206">
        <v>34.82</v>
      </c>
      <c r="P66" s="206">
        <v>11.74</v>
      </c>
      <c r="Q66" s="206">
        <v>7.63</v>
      </c>
      <c r="R66" s="206">
        <v>14.91</v>
      </c>
      <c r="S66" s="206">
        <v>7.49</v>
      </c>
      <c r="T66" s="206">
        <v>0</v>
      </c>
      <c r="U66" s="206">
        <v>49.85</v>
      </c>
      <c r="V66" s="206">
        <v>8.77</v>
      </c>
      <c r="W66" s="206">
        <v>14.72</v>
      </c>
      <c r="X66" s="206">
        <v>41.6</v>
      </c>
      <c r="Y66" s="206">
        <v>0</v>
      </c>
      <c r="Z66" s="206">
        <v>58.87</v>
      </c>
      <c r="AA66" s="206">
        <v>0</v>
      </c>
      <c r="AB66" s="206">
        <v>0</v>
      </c>
      <c r="AC66" s="206">
        <v>14.01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492.33</v>
      </c>
      <c r="L67" s="206">
        <v>5.78</v>
      </c>
      <c r="M67" s="206">
        <v>60.46</v>
      </c>
      <c r="N67" s="206">
        <v>49.35</v>
      </c>
      <c r="O67" s="206">
        <v>34.82</v>
      </c>
      <c r="P67" s="206">
        <v>11.74</v>
      </c>
      <c r="Q67" s="206">
        <v>7.63</v>
      </c>
      <c r="R67" s="206">
        <v>14.91</v>
      </c>
      <c r="S67" s="206">
        <v>7.49</v>
      </c>
      <c r="T67" s="206">
        <v>0</v>
      </c>
      <c r="U67" s="206">
        <v>49.85</v>
      </c>
      <c r="V67" s="206">
        <v>8.77</v>
      </c>
      <c r="W67" s="206">
        <v>14.72</v>
      </c>
      <c r="X67" s="206">
        <v>41.6</v>
      </c>
      <c r="Y67" s="206">
        <v>0</v>
      </c>
      <c r="Z67" s="206">
        <v>58.87</v>
      </c>
      <c r="AA67" s="206">
        <v>0</v>
      </c>
      <c r="AB67" s="206">
        <v>0</v>
      </c>
      <c r="AC67" s="206">
        <v>14.01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492.33</v>
      </c>
      <c r="L68" s="206">
        <v>5.78</v>
      </c>
      <c r="M68" s="206">
        <v>60.46</v>
      </c>
      <c r="N68" s="206">
        <v>49.35</v>
      </c>
      <c r="O68" s="206">
        <v>34.82</v>
      </c>
      <c r="P68" s="206">
        <v>11.74</v>
      </c>
      <c r="Q68" s="206">
        <v>7.63</v>
      </c>
      <c r="R68" s="206">
        <v>14.91</v>
      </c>
      <c r="S68" s="206">
        <v>7.49</v>
      </c>
      <c r="T68" s="206">
        <v>0</v>
      </c>
      <c r="U68" s="206">
        <v>49.85</v>
      </c>
      <c r="V68" s="206">
        <v>8.77</v>
      </c>
      <c r="W68" s="206">
        <v>14.72</v>
      </c>
      <c r="X68" s="206">
        <v>41.6</v>
      </c>
      <c r="Y68" s="206">
        <v>0</v>
      </c>
      <c r="Z68" s="206">
        <v>58.87</v>
      </c>
      <c r="AA68" s="206">
        <v>0</v>
      </c>
      <c r="AB68" s="206">
        <v>0</v>
      </c>
      <c r="AC68" s="206">
        <v>14.01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492.33</v>
      </c>
      <c r="L69" s="206">
        <v>5.78</v>
      </c>
      <c r="M69" s="206">
        <v>60.46</v>
      </c>
      <c r="N69" s="206">
        <v>49.35</v>
      </c>
      <c r="O69" s="206">
        <v>34.82</v>
      </c>
      <c r="P69" s="206">
        <v>11.74</v>
      </c>
      <c r="Q69" s="206">
        <v>7.63</v>
      </c>
      <c r="R69" s="206">
        <v>14.91</v>
      </c>
      <c r="S69" s="206">
        <v>7.49</v>
      </c>
      <c r="T69" s="206">
        <v>0</v>
      </c>
      <c r="U69" s="206">
        <v>49.85</v>
      </c>
      <c r="V69" s="206">
        <v>8.77</v>
      </c>
      <c r="W69" s="206">
        <v>14.72</v>
      </c>
      <c r="X69" s="206">
        <v>41.6</v>
      </c>
      <c r="Y69" s="206">
        <v>0</v>
      </c>
      <c r="Z69" s="206">
        <v>58.87</v>
      </c>
      <c r="AA69" s="206">
        <v>0</v>
      </c>
      <c r="AB69" s="206">
        <v>0</v>
      </c>
      <c r="AC69" s="206">
        <v>9.2200000000000006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105.3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492.33</v>
      </c>
      <c r="L70" s="206">
        <v>5.78</v>
      </c>
      <c r="M70" s="206">
        <v>60.46</v>
      </c>
      <c r="N70" s="206">
        <v>49.35</v>
      </c>
      <c r="O70" s="206">
        <v>34.82</v>
      </c>
      <c r="P70" s="206">
        <v>11.74</v>
      </c>
      <c r="Q70" s="206">
        <v>7.63</v>
      </c>
      <c r="R70" s="206">
        <v>14.91</v>
      </c>
      <c r="S70" s="206">
        <v>7.49</v>
      </c>
      <c r="T70" s="206">
        <v>0</v>
      </c>
      <c r="U70" s="206">
        <v>49.85</v>
      </c>
      <c r="V70" s="206">
        <v>8.77</v>
      </c>
      <c r="W70" s="206">
        <v>14.72</v>
      </c>
      <c r="X70" s="206">
        <v>41.6</v>
      </c>
      <c r="Y70" s="206">
        <v>0</v>
      </c>
      <c r="Z70" s="206">
        <v>58.87</v>
      </c>
      <c r="AA70" s="206">
        <v>0</v>
      </c>
      <c r="AB70" s="206">
        <v>0</v>
      </c>
      <c r="AC70" s="206">
        <v>9.2200000000000006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105.3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492.33</v>
      </c>
      <c r="L71" s="206">
        <v>5.78</v>
      </c>
      <c r="M71" s="206">
        <v>60.46</v>
      </c>
      <c r="N71" s="206">
        <v>49.35</v>
      </c>
      <c r="O71" s="206">
        <v>34.82</v>
      </c>
      <c r="P71" s="206">
        <v>11.74</v>
      </c>
      <c r="Q71" s="206">
        <v>7.63</v>
      </c>
      <c r="R71" s="206">
        <v>14.91</v>
      </c>
      <c r="S71" s="206">
        <v>7.49</v>
      </c>
      <c r="T71" s="206">
        <v>0</v>
      </c>
      <c r="U71" s="206">
        <v>49.85</v>
      </c>
      <c r="V71" s="206">
        <v>8.77</v>
      </c>
      <c r="W71" s="206">
        <v>14.72</v>
      </c>
      <c r="X71" s="206">
        <v>41.6</v>
      </c>
      <c r="Y71" s="206">
        <v>0</v>
      </c>
      <c r="Z71" s="206">
        <v>58.87</v>
      </c>
      <c r="AA71" s="206">
        <v>0</v>
      </c>
      <c r="AB71" s="206">
        <v>0</v>
      </c>
      <c r="AC71" s="206">
        <v>14.01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105.3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492.33</v>
      </c>
      <c r="L72" s="206">
        <v>5.78</v>
      </c>
      <c r="M72" s="206">
        <v>60.46</v>
      </c>
      <c r="N72" s="206">
        <v>49.35</v>
      </c>
      <c r="O72" s="206">
        <v>34.82</v>
      </c>
      <c r="P72" s="206">
        <v>11.74</v>
      </c>
      <c r="Q72" s="206">
        <v>7.63</v>
      </c>
      <c r="R72" s="206">
        <v>14.91</v>
      </c>
      <c r="S72" s="206">
        <v>7.49</v>
      </c>
      <c r="T72" s="206">
        <v>0</v>
      </c>
      <c r="U72" s="206">
        <v>49.85</v>
      </c>
      <c r="V72" s="206">
        <v>8.77</v>
      </c>
      <c r="W72" s="206">
        <v>14.72</v>
      </c>
      <c r="X72" s="206">
        <v>41.6</v>
      </c>
      <c r="Y72" s="206">
        <v>0</v>
      </c>
      <c r="Z72" s="206">
        <v>58.87</v>
      </c>
      <c r="AA72" s="206">
        <v>0</v>
      </c>
      <c r="AB72" s="206">
        <v>0</v>
      </c>
      <c r="AC72" s="206">
        <v>14.01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105.3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19.989999999999998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494.21</v>
      </c>
      <c r="L73" s="206">
        <v>5.78</v>
      </c>
      <c r="M73" s="206">
        <v>60.46</v>
      </c>
      <c r="N73" s="206">
        <v>49.35</v>
      </c>
      <c r="O73" s="206">
        <v>34.82</v>
      </c>
      <c r="P73" s="206">
        <v>13.84</v>
      </c>
      <c r="Q73" s="206">
        <v>7.93</v>
      </c>
      <c r="R73" s="206">
        <v>14.91</v>
      </c>
      <c r="S73" s="206">
        <v>7.49</v>
      </c>
      <c r="T73" s="206">
        <v>0</v>
      </c>
      <c r="U73" s="206">
        <v>49.85</v>
      </c>
      <c r="V73" s="206">
        <v>8.77</v>
      </c>
      <c r="W73" s="206">
        <v>14.72</v>
      </c>
      <c r="X73" s="206">
        <v>41.6</v>
      </c>
      <c r="Y73" s="206">
        <v>0</v>
      </c>
      <c r="Z73" s="206">
        <v>58.87</v>
      </c>
      <c r="AA73" s="206">
        <v>0</v>
      </c>
      <c r="AB73" s="206">
        <v>0</v>
      </c>
      <c r="AC73" s="206">
        <v>14.01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105.3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5.1100000000000003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494.21</v>
      </c>
      <c r="L74" s="206">
        <v>5.78</v>
      </c>
      <c r="M74" s="206">
        <v>60.46</v>
      </c>
      <c r="N74" s="206">
        <v>49.35</v>
      </c>
      <c r="O74" s="206">
        <v>34.82</v>
      </c>
      <c r="P74" s="206">
        <v>13.84</v>
      </c>
      <c r="Q74" s="206">
        <v>7.93</v>
      </c>
      <c r="R74" s="206">
        <v>14.91</v>
      </c>
      <c r="S74" s="206">
        <v>7.49</v>
      </c>
      <c r="T74" s="206">
        <v>0</v>
      </c>
      <c r="U74" s="206">
        <v>49.85</v>
      </c>
      <c r="V74" s="206">
        <v>8.77</v>
      </c>
      <c r="W74" s="206">
        <v>14.72</v>
      </c>
      <c r="X74" s="206">
        <v>41.6</v>
      </c>
      <c r="Y74" s="206">
        <v>0</v>
      </c>
      <c r="Z74" s="206">
        <v>58.87</v>
      </c>
      <c r="AA74" s="206">
        <v>0</v>
      </c>
      <c r="AB74" s="206">
        <v>0</v>
      </c>
      <c r="AC74" s="206">
        <v>14.01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105.3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1.41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494.21</v>
      </c>
      <c r="L75" s="206">
        <v>5.78</v>
      </c>
      <c r="M75" s="206">
        <v>60.46</v>
      </c>
      <c r="N75" s="206">
        <v>49.35</v>
      </c>
      <c r="O75" s="206">
        <v>34.82</v>
      </c>
      <c r="P75" s="206">
        <v>13.84</v>
      </c>
      <c r="Q75" s="206">
        <v>7.93</v>
      </c>
      <c r="R75" s="206">
        <v>14.91</v>
      </c>
      <c r="S75" s="206">
        <v>7.49</v>
      </c>
      <c r="T75" s="206">
        <v>0</v>
      </c>
      <c r="U75" s="206">
        <v>49.85</v>
      </c>
      <c r="V75" s="206">
        <v>8.77</v>
      </c>
      <c r="W75" s="206">
        <v>14.72</v>
      </c>
      <c r="X75" s="206">
        <v>41.6</v>
      </c>
      <c r="Y75" s="206">
        <v>0</v>
      </c>
      <c r="Z75" s="206">
        <v>58.87</v>
      </c>
      <c r="AA75" s="206">
        <v>0</v>
      </c>
      <c r="AB75" s="206">
        <v>0</v>
      </c>
      <c r="AC75" s="206">
        <v>14.4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105.3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494.21</v>
      </c>
      <c r="L76" s="206">
        <v>5.78</v>
      </c>
      <c r="M76" s="206">
        <v>60.46</v>
      </c>
      <c r="N76" s="206">
        <v>49.35</v>
      </c>
      <c r="O76" s="206">
        <v>34.82</v>
      </c>
      <c r="P76" s="206">
        <v>13.84</v>
      </c>
      <c r="Q76" s="206">
        <v>7.93</v>
      </c>
      <c r="R76" s="206">
        <v>14.91</v>
      </c>
      <c r="S76" s="206">
        <v>7.49</v>
      </c>
      <c r="T76" s="206">
        <v>0</v>
      </c>
      <c r="U76" s="206">
        <v>49.85</v>
      </c>
      <c r="V76" s="206">
        <v>8.77</v>
      </c>
      <c r="W76" s="206">
        <v>14.72</v>
      </c>
      <c r="X76" s="206">
        <v>41.6</v>
      </c>
      <c r="Y76" s="206">
        <v>0</v>
      </c>
      <c r="Z76" s="206">
        <v>58.87</v>
      </c>
      <c r="AA76" s="206">
        <v>0</v>
      </c>
      <c r="AB76" s="206">
        <v>0</v>
      </c>
      <c r="AC76" s="206">
        <v>14.4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105.3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494.21</v>
      </c>
      <c r="L77" s="206">
        <v>5.78</v>
      </c>
      <c r="M77" s="206">
        <v>60.46</v>
      </c>
      <c r="N77" s="206">
        <v>49.35</v>
      </c>
      <c r="O77" s="206">
        <v>34.82</v>
      </c>
      <c r="P77" s="206">
        <v>13.84</v>
      </c>
      <c r="Q77" s="206">
        <v>7.93</v>
      </c>
      <c r="R77" s="206">
        <v>14.91</v>
      </c>
      <c r="S77" s="206">
        <v>7.49</v>
      </c>
      <c r="T77" s="206">
        <v>0</v>
      </c>
      <c r="U77" s="206">
        <v>49.85</v>
      </c>
      <c r="V77" s="206">
        <v>8.77</v>
      </c>
      <c r="W77" s="206">
        <v>14.72</v>
      </c>
      <c r="X77" s="206">
        <v>41.6</v>
      </c>
      <c r="Y77" s="206">
        <v>0</v>
      </c>
      <c r="Z77" s="206">
        <v>58.87</v>
      </c>
      <c r="AA77" s="206">
        <v>0</v>
      </c>
      <c r="AB77" s="206">
        <v>0</v>
      </c>
      <c r="AC77" s="206">
        <v>14.4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105.3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494.21</v>
      </c>
      <c r="L78" s="206">
        <v>5.78</v>
      </c>
      <c r="M78" s="206">
        <v>60.46</v>
      </c>
      <c r="N78" s="206">
        <v>49.35</v>
      </c>
      <c r="O78" s="206">
        <v>34.82</v>
      </c>
      <c r="P78" s="206">
        <v>13.84</v>
      </c>
      <c r="Q78" s="206">
        <v>7.93</v>
      </c>
      <c r="R78" s="206">
        <v>14.91</v>
      </c>
      <c r="S78" s="206">
        <v>7.49</v>
      </c>
      <c r="T78" s="206">
        <v>0</v>
      </c>
      <c r="U78" s="206">
        <v>49.85</v>
      </c>
      <c r="V78" s="206">
        <v>8.77</v>
      </c>
      <c r="W78" s="206">
        <v>14.72</v>
      </c>
      <c r="X78" s="206">
        <v>41.6</v>
      </c>
      <c r="Y78" s="206">
        <v>0</v>
      </c>
      <c r="Z78" s="206">
        <v>58.87</v>
      </c>
      <c r="AA78" s="206">
        <v>0</v>
      </c>
      <c r="AB78" s="206">
        <v>0</v>
      </c>
      <c r="AC78" s="206">
        <v>14.4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105.3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494.21</v>
      </c>
      <c r="L79" s="206">
        <v>5.78</v>
      </c>
      <c r="M79" s="206">
        <v>60.46</v>
      </c>
      <c r="N79" s="206">
        <v>49.35</v>
      </c>
      <c r="O79" s="206">
        <v>34.82</v>
      </c>
      <c r="P79" s="206">
        <v>13.84</v>
      </c>
      <c r="Q79" s="206">
        <v>7.93</v>
      </c>
      <c r="R79" s="206">
        <v>14.91</v>
      </c>
      <c r="S79" s="206">
        <v>7.49</v>
      </c>
      <c r="T79" s="206">
        <v>0</v>
      </c>
      <c r="U79" s="206">
        <v>49.85</v>
      </c>
      <c r="V79" s="206">
        <v>8.77</v>
      </c>
      <c r="W79" s="206">
        <v>14.72</v>
      </c>
      <c r="X79" s="206">
        <v>41.6</v>
      </c>
      <c r="Y79" s="206">
        <v>0</v>
      </c>
      <c r="Z79" s="206">
        <v>58.87</v>
      </c>
      <c r="AA79" s="206">
        <v>0</v>
      </c>
      <c r="AB79" s="206">
        <v>0</v>
      </c>
      <c r="AC79" s="206">
        <v>14.4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105.3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494.21</v>
      </c>
      <c r="L80" s="206">
        <v>5.78</v>
      </c>
      <c r="M80" s="206">
        <v>60.46</v>
      </c>
      <c r="N80" s="206">
        <v>49.35</v>
      </c>
      <c r="O80" s="206">
        <v>34.82</v>
      </c>
      <c r="P80" s="206">
        <v>13.84</v>
      </c>
      <c r="Q80" s="206">
        <v>7.93</v>
      </c>
      <c r="R80" s="206">
        <v>14.91</v>
      </c>
      <c r="S80" s="206">
        <v>7.49</v>
      </c>
      <c r="T80" s="206">
        <v>0</v>
      </c>
      <c r="U80" s="206">
        <v>49.85</v>
      </c>
      <c r="V80" s="206">
        <v>8.77</v>
      </c>
      <c r="W80" s="206">
        <v>14.72</v>
      </c>
      <c r="X80" s="206">
        <v>41.6</v>
      </c>
      <c r="Y80" s="206">
        <v>0</v>
      </c>
      <c r="Z80" s="206">
        <v>58.87</v>
      </c>
      <c r="AA80" s="206">
        <v>0</v>
      </c>
      <c r="AB80" s="206">
        <v>0</v>
      </c>
      <c r="AC80" s="206">
        <v>14.4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105.3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494.21</v>
      </c>
      <c r="L81" s="206">
        <v>5.78</v>
      </c>
      <c r="M81" s="206">
        <v>60.46</v>
      </c>
      <c r="N81" s="206">
        <v>49.35</v>
      </c>
      <c r="O81" s="206">
        <v>34.82</v>
      </c>
      <c r="P81" s="206">
        <v>13.84</v>
      </c>
      <c r="Q81" s="206">
        <v>7.93</v>
      </c>
      <c r="R81" s="206">
        <v>14.91</v>
      </c>
      <c r="S81" s="206">
        <v>7.49</v>
      </c>
      <c r="T81" s="206">
        <v>0</v>
      </c>
      <c r="U81" s="206">
        <v>49.85</v>
      </c>
      <c r="V81" s="206">
        <v>8.77</v>
      </c>
      <c r="W81" s="206">
        <v>14.72</v>
      </c>
      <c r="X81" s="206">
        <v>41.6</v>
      </c>
      <c r="Y81" s="206">
        <v>0</v>
      </c>
      <c r="Z81" s="206">
        <v>58.87</v>
      </c>
      <c r="AA81" s="206">
        <v>0</v>
      </c>
      <c r="AB81" s="206">
        <v>0</v>
      </c>
      <c r="AC81" s="206">
        <v>14.4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105.3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494.21</v>
      </c>
      <c r="L82" s="206">
        <v>5.78</v>
      </c>
      <c r="M82" s="206">
        <v>60.46</v>
      </c>
      <c r="N82" s="206">
        <v>49.35</v>
      </c>
      <c r="O82" s="206">
        <v>34.82</v>
      </c>
      <c r="P82" s="206">
        <v>13.84</v>
      </c>
      <c r="Q82" s="206">
        <v>7.93</v>
      </c>
      <c r="R82" s="206">
        <v>14.91</v>
      </c>
      <c r="S82" s="206">
        <v>7.49</v>
      </c>
      <c r="T82" s="206">
        <v>0</v>
      </c>
      <c r="U82" s="206">
        <v>49.85</v>
      </c>
      <c r="V82" s="206">
        <v>8.77</v>
      </c>
      <c r="W82" s="206">
        <v>14.72</v>
      </c>
      <c r="X82" s="206">
        <v>41.6</v>
      </c>
      <c r="Y82" s="206">
        <v>0</v>
      </c>
      <c r="Z82" s="206">
        <v>58.87</v>
      </c>
      <c r="AA82" s="206">
        <v>0</v>
      </c>
      <c r="AB82" s="206">
        <v>0</v>
      </c>
      <c r="AC82" s="206">
        <v>14.4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105.3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494.21</v>
      </c>
      <c r="L83" s="206">
        <v>5.78</v>
      </c>
      <c r="M83" s="206">
        <v>60.46</v>
      </c>
      <c r="N83" s="206">
        <v>49.35</v>
      </c>
      <c r="O83" s="206">
        <v>34.82</v>
      </c>
      <c r="P83" s="206">
        <v>13.84</v>
      </c>
      <c r="Q83" s="206">
        <v>7.93</v>
      </c>
      <c r="R83" s="206">
        <v>14.91</v>
      </c>
      <c r="S83" s="206">
        <v>7.49</v>
      </c>
      <c r="T83" s="206">
        <v>0</v>
      </c>
      <c r="U83" s="206">
        <v>49.85</v>
      </c>
      <c r="V83" s="206">
        <v>8.77</v>
      </c>
      <c r="W83" s="206">
        <v>14.72</v>
      </c>
      <c r="X83" s="206">
        <v>41.6</v>
      </c>
      <c r="Y83" s="206">
        <v>0</v>
      </c>
      <c r="Z83" s="206">
        <v>58.87</v>
      </c>
      <c r="AA83" s="206">
        <v>0</v>
      </c>
      <c r="AB83" s="206">
        <v>0</v>
      </c>
      <c r="AC83" s="206">
        <v>14.4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107.58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494.21</v>
      </c>
      <c r="L84" s="206">
        <v>5.78</v>
      </c>
      <c r="M84" s="206">
        <v>60.46</v>
      </c>
      <c r="N84" s="206">
        <v>49.35</v>
      </c>
      <c r="O84" s="206">
        <v>34.82</v>
      </c>
      <c r="P84" s="206">
        <v>13.84</v>
      </c>
      <c r="Q84" s="206">
        <v>7.93</v>
      </c>
      <c r="R84" s="206">
        <v>14.91</v>
      </c>
      <c r="S84" s="206">
        <v>7.49</v>
      </c>
      <c r="T84" s="206">
        <v>0</v>
      </c>
      <c r="U84" s="206">
        <v>49.85</v>
      </c>
      <c r="V84" s="206">
        <v>8.77</v>
      </c>
      <c r="W84" s="206">
        <v>14.72</v>
      </c>
      <c r="X84" s="206">
        <v>41.6</v>
      </c>
      <c r="Y84" s="206">
        <v>0</v>
      </c>
      <c r="Z84" s="206">
        <v>58.87</v>
      </c>
      <c r="AA84" s="206">
        <v>0</v>
      </c>
      <c r="AB84" s="206">
        <v>0</v>
      </c>
      <c r="AC84" s="206">
        <v>14.4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107.58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494.21</v>
      </c>
      <c r="L85" s="206">
        <v>5.78</v>
      </c>
      <c r="M85" s="206">
        <v>60.46</v>
      </c>
      <c r="N85" s="206">
        <v>49.35</v>
      </c>
      <c r="O85" s="206">
        <v>34.82</v>
      </c>
      <c r="P85" s="206">
        <v>13.84</v>
      </c>
      <c r="Q85" s="206">
        <v>7.93</v>
      </c>
      <c r="R85" s="206">
        <v>14.91</v>
      </c>
      <c r="S85" s="206">
        <v>7.49</v>
      </c>
      <c r="T85" s="206">
        <v>0</v>
      </c>
      <c r="U85" s="206">
        <v>49.85</v>
      </c>
      <c r="V85" s="206">
        <v>8.77</v>
      </c>
      <c r="W85" s="206">
        <v>14.72</v>
      </c>
      <c r="X85" s="206">
        <v>41.6</v>
      </c>
      <c r="Y85" s="206">
        <v>0</v>
      </c>
      <c r="Z85" s="206">
        <v>58.87</v>
      </c>
      <c r="AA85" s="206">
        <v>0</v>
      </c>
      <c r="AB85" s="206">
        <v>0</v>
      </c>
      <c r="AC85" s="206">
        <v>14.4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107.58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494.21</v>
      </c>
      <c r="L86" s="206">
        <v>5.78</v>
      </c>
      <c r="M86" s="206">
        <v>60.46</v>
      </c>
      <c r="N86" s="206">
        <v>49.35</v>
      </c>
      <c r="O86" s="206">
        <v>34.82</v>
      </c>
      <c r="P86" s="206">
        <v>13.84</v>
      </c>
      <c r="Q86" s="206">
        <v>7.93</v>
      </c>
      <c r="R86" s="206">
        <v>14.91</v>
      </c>
      <c r="S86" s="206">
        <v>7.49</v>
      </c>
      <c r="T86" s="206">
        <v>0</v>
      </c>
      <c r="U86" s="206">
        <v>49.85</v>
      </c>
      <c r="V86" s="206">
        <v>8.77</v>
      </c>
      <c r="W86" s="206">
        <v>14.72</v>
      </c>
      <c r="X86" s="206">
        <v>41.6</v>
      </c>
      <c r="Y86" s="206">
        <v>0</v>
      </c>
      <c r="Z86" s="206">
        <v>58.87</v>
      </c>
      <c r="AA86" s="206">
        <v>0</v>
      </c>
      <c r="AB86" s="206">
        <v>0</v>
      </c>
      <c r="AC86" s="206">
        <v>14.4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107.58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494.21</v>
      </c>
      <c r="L87" s="206">
        <v>5.78</v>
      </c>
      <c r="M87" s="206">
        <v>60.46</v>
      </c>
      <c r="N87" s="206">
        <v>49.35</v>
      </c>
      <c r="O87" s="206">
        <v>34.82</v>
      </c>
      <c r="P87" s="206">
        <v>13.84</v>
      </c>
      <c r="Q87" s="206">
        <v>7.93</v>
      </c>
      <c r="R87" s="206">
        <v>14.91</v>
      </c>
      <c r="S87" s="206">
        <v>7.49</v>
      </c>
      <c r="T87" s="206">
        <v>0</v>
      </c>
      <c r="U87" s="206">
        <v>49.85</v>
      </c>
      <c r="V87" s="206">
        <v>8.77</v>
      </c>
      <c r="W87" s="206">
        <v>14.72</v>
      </c>
      <c r="X87" s="206">
        <v>41.6</v>
      </c>
      <c r="Y87" s="206">
        <v>0</v>
      </c>
      <c r="Z87" s="206">
        <v>58.87</v>
      </c>
      <c r="AA87" s="206">
        <v>0</v>
      </c>
      <c r="AB87" s="206">
        <v>0</v>
      </c>
      <c r="AC87" s="206">
        <v>14.4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107.58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494.21</v>
      </c>
      <c r="L88" s="206">
        <v>5.78</v>
      </c>
      <c r="M88" s="206">
        <v>60.46</v>
      </c>
      <c r="N88" s="206">
        <v>49.35</v>
      </c>
      <c r="O88" s="206">
        <v>34.82</v>
      </c>
      <c r="P88" s="206">
        <v>13.84</v>
      </c>
      <c r="Q88" s="206">
        <v>7.93</v>
      </c>
      <c r="R88" s="206">
        <v>14.91</v>
      </c>
      <c r="S88" s="206">
        <v>7.49</v>
      </c>
      <c r="T88" s="206">
        <v>0</v>
      </c>
      <c r="U88" s="206">
        <v>49.85</v>
      </c>
      <c r="V88" s="206">
        <v>8.77</v>
      </c>
      <c r="W88" s="206">
        <v>14.72</v>
      </c>
      <c r="X88" s="206">
        <v>41.6</v>
      </c>
      <c r="Y88" s="206">
        <v>0</v>
      </c>
      <c r="Z88" s="206">
        <v>58.87</v>
      </c>
      <c r="AA88" s="206">
        <v>0</v>
      </c>
      <c r="AB88" s="206">
        <v>0</v>
      </c>
      <c r="AC88" s="206">
        <v>14.4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107.58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494.21</v>
      </c>
      <c r="L89" s="206">
        <v>5.78</v>
      </c>
      <c r="M89" s="206">
        <v>60.46</v>
      </c>
      <c r="N89" s="206">
        <v>49.35</v>
      </c>
      <c r="O89" s="206">
        <v>34.82</v>
      </c>
      <c r="P89" s="206">
        <v>13.84</v>
      </c>
      <c r="Q89" s="206">
        <v>7.93</v>
      </c>
      <c r="R89" s="206">
        <v>14.91</v>
      </c>
      <c r="S89" s="206">
        <v>7.49</v>
      </c>
      <c r="T89" s="206">
        <v>0</v>
      </c>
      <c r="U89" s="206">
        <v>49.85</v>
      </c>
      <c r="V89" s="206">
        <v>8.77</v>
      </c>
      <c r="W89" s="206">
        <v>14.72</v>
      </c>
      <c r="X89" s="206">
        <v>41.6</v>
      </c>
      <c r="Y89" s="206">
        <v>0</v>
      </c>
      <c r="Z89" s="206">
        <v>58.87</v>
      </c>
      <c r="AA89" s="206">
        <v>0</v>
      </c>
      <c r="AB89" s="206">
        <v>0</v>
      </c>
      <c r="AC89" s="206">
        <v>14.4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107.58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494.21</v>
      </c>
      <c r="L90" s="206">
        <v>5.78</v>
      </c>
      <c r="M90" s="206">
        <v>60.46</v>
      </c>
      <c r="N90" s="206">
        <v>49.35</v>
      </c>
      <c r="O90" s="206">
        <v>34.82</v>
      </c>
      <c r="P90" s="206">
        <v>13.84</v>
      </c>
      <c r="Q90" s="206">
        <v>7.93</v>
      </c>
      <c r="R90" s="206">
        <v>14.91</v>
      </c>
      <c r="S90" s="206">
        <v>7.49</v>
      </c>
      <c r="T90" s="206">
        <v>0</v>
      </c>
      <c r="U90" s="206">
        <v>49.85</v>
      </c>
      <c r="V90" s="206">
        <v>8.77</v>
      </c>
      <c r="W90" s="206">
        <v>14.72</v>
      </c>
      <c r="X90" s="206">
        <v>41.6</v>
      </c>
      <c r="Y90" s="206">
        <v>0</v>
      </c>
      <c r="Z90" s="206">
        <v>58.87</v>
      </c>
      <c r="AA90" s="206">
        <v>0</v>
      </c>
      <c r="AB90" s="206">
        <v>0</v>
      </c>
      <c r="AC90" s="206">
        <v>14.4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107.58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494.21</v>
      </c>
      <c r="L91" s="206">
        <v>5.78</v>
      </c>
      <c r="M91" s="206">
        <v>60.46</v>
      </c>
      <c r="N91" s="206">
        <v>49.35</v>
      </c>
      <c r="O91" s="206">
        <v>34.82</v>
      </c>
      <c r="P91" s="206">
        <v>13.84</v>
      </c>
      <c r="Q91" s="206">
        <v>7.93</v>
      </c>
      <c r="R91" s="206">
        <v>14.91</v>
      </c>
      <c r="S91" s="206">
        <v>7.49</v>
      </c>
      <c r="T91" s="206">
        <v>0</v>
      </c>
      <c r="U91" s="206">
        <v>49.85</v>
      </c>
      <c r="V91" s="206">
        <v>8.77</v>
      </c>
      <c r="W91" s="206">
        <v>14.72</v>
      </c>
      <c r="X91" s="206">
        <v>41.6</v>
      </c>
      <c r="Y91" s="206">
        <v>0</v>
      </c>
      <c r="Z91" s="206">
        <v>58.87</v>
      </c>
      <c r="AA91" s="206">
        <v>0</v>
      </c>
      <c r="AB91" s="206">
        <v>0</v>
      </c>
      <c r="AC91" s="206">
        <v>14.4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468.72</v>
      </c>
      <c r="L92" s="206">
        <v>5.78</v>
      </c>
      <c r="M92" s="206">
        <v>60.46</v>
      </c>
      <c r="N92" s="206">
        <v>49.35</v>
      </c>
      <c r="O92" s="206">
        <v>34.82</v>
      </c>
      <c r="P92" s="206">
        <v>13.84</v>
      </c>
      <c r="Q92" s="206">
        <v>7.93</v>
      </c>
      <c r="R92" s="206">
        <v>14.91</v>
      </c>
      <c r="S92" s="206">
        <v>7.49</v>
      </c>
      <c r="T92" s="206">
        <v>0</v>
      </c>
      <c r="U92" s="206">
        <v>49.85</v>
      </c>
      <c r="V92" s="206">
        <v>8.77</v>
      </c>
      <c r="W92" s="206">
        <v>14.72</v>
      </c>
      <c r="X92" s="206">
        <v>41.6</v>
      </c>
      <c r="Y92" s="206">
        <v>0</v>
      </c>
      <c r="Z92" s="206">
        <v>58.87</v>
      </c>
      <c r="AA92" s="206">
        <v>0</v>
      </c>
      <c r="AB92" s="206">
        <v>0</v>
      </c>
      <c r="AC92" s="206">
        <v>14.4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435.91</v>
      </c>
      <c r="L93" s="206">
        <v>5.78</v>
      </c>
      <c r="M93" s="206">
        <v>60.46</v>
      </c>
      <c r="N93" s="206">
        <v>49.35</v>
      </c>
      <c r="O93" s="206">
        <v>34.82</v>
      </c>
      <c r="P93" s="206">
        <v>13.84</v>
      </c>
      <c r="Q93" s="206">
        <v>7.93</v>
      </c>
      <c r="R93" s="206">
        <v>14.91</v>
      </c>
      <c r="S93" s="206">
        <v>7.49</v>
      </c>
      <c r="T93" s="206">
        <v>0</v>
      </c>
      <c r="U93" s="206">
        <v>49.85</v>
      </c>
      <c r="V93" s="206">
        <v>8.77</v>
      </c>
      <c r="W93" s="206">
        <v>14.72</v>
      </c>
      <c r="X93" s="206">
        <v>41.6</v>
      </c>
      <c r="Y93" s="206">
        <v>0</v>
      </c>
      <c r="Z93" s="206">
        <v>58.87</v>
      </c>
      <c r="AA93" s="206">
        <v>0</v>
      </c>
      <c r="AB93" s="206">
        <v>0</v>
      </c>
      <c r="AC93" s="206">
        <v>14.4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406.95</v>
      </c>
      <c r="L94" s="206">
        <v>5.78</v>
      </c>
      <c r="M94" s="206">
        <v>60.46</v>
      </c>
      <c r="N94" s="206">
        <v>49.35</v>
      </c>
      <c r="O94" s="206">
        <v>34.82</v>
      </c>
      <c r="P94" s="206">
        <v>13.84</v>
      </c>
      <c r="Q94" s="206">
        <v>7.93</v>
      </c>
      <c r="R94" s="206">
        <v>14.91</v>
      </c>
      <c r="S94" s="206">
        <v>7.49</v>
      </c>
      <c r="T94" s="206">
        <v>0</v>
      </c>
      <c r="U94" s="206">
        <v>49.85</v>
      </c>
      <c r="V94" s="206">
        <v>8.77</v>
      </c>
      <c r="W94" s="206">
        <v>14.72</v>
      </c>
      <c r="X94" s="206">
        <v>41.6</v>
      </c>
      <c r="Y94" s="206">
        <v>0</v>
      </c>
      <c r="Z94" s="206">
        <v>58.87</v>
      </c>
      <c r="AA94" s="206">
        <v>0</v>
      </c>
      <c r="AB94" s="206">
        <v>0</v>
      </c>
      <c r="AC94" s="206">
        <v>14.4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390.53</v>
      </c>
      <c r="L95" s="206">
        <v>5.78</v>
      </c>
      <c r="M95" s="206">
        <v>60.46</v>
      </c>
      <c r="N95" s="206">
        <v>49.35</v>
      </c>
      <c r="O95" s="206">
        <v>34.82</v>
      </c>
      <c r="P95" s="206">
        <v>13.84</v>
      </c>
      <c r="Q95" s="206">
        <v>7.93</v>
      </c>
      <c r="R95" s="206">
        <v>14.91</v>
      </c>
      <c r="S95" s="206">
        <v>7.49</v>
      </c>
      <c r="T95" s="206">
        <v>0</v>
      </c>
      <c r="U95" s="206">
        <v>49.85</v>
      </c>
      <c r="V95" s="206">
        <v>8.77</v>
      </c>
      <c r="W95" s="206">
        <v>14.72</v>
      </c>
      <c r="X95" s="206">
        <v>41.6</v>
      </c>
      <c r="Y95" s="206">
        <v>0</v>
      </c>
      <c r="Z95" s="206">
        <v>58.87</v>
      </c>
      <c r="AA95" s="206">
        <v>0</v>
      </c>
      <c r="AB95" s="206">
        <v>0</v>
      </c>
      <c r="AC95" s="206">
        <v>14.4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370.25</v>
      </c>
      <c r="L96" s="206">
        <v>5.78</v>
      </c>
      <c r="M96" s="206">
        <v>60.46</v>
      </c>
      <c r="N96" s="206">
        <v>49.35</v>
      </c>
      <c r="O96" s="206">
        <v>34.82</v>
      </c>
      <c r="P96" s="206">
        <v>13.84</v>
      </c>
      <c r="Q96" s="206">
        <v>7.93</v>
      </c>
      <c r="R96" s="206">
        <v>14.91</v>
      </c>
      <c r="S96" s="206">
        <v>7.49</v>
      </c>
      <c r="T96" s="206">
        <v>0</v>
      </c>
      <c r="U96" s="206">
        <v>49.85</v>
      </c>
      <c r="V96" s="206">
        <v>8.77</v>
      </c>
      <c r="W96" s="206">
        <v>14.72</v>
      </c>
      <c r="X96" s="206">
        <v>41.6</v>
      </c>
      <c r="Y96" s="206">
        <v>0</v>
      </c>
      <c r="Z96" s="206">
        <v>58.87</v>
      </c>
      <c r="AA96" s="206">
        <v>0</v>
      </c>
      <c r="AB96" s="206">
        <v>0</v>
      </c>
      <c r="AC96" s="206">
        <v>14.4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349</v>
      </c>
      <c r="L97" s="206">
        <v>5.78</v>
      </c>
      <c r="M97" s="206">
        <v>60.46</v>
      </c>
      <c r="N97" s="206">
        <v>49.35</v>
      </c>
      <c r="O97" s="206">
        <v>34.82</v>
      </c>
      <c r="P97" s="206">
        <v>13.84</v>
      </c>
      <c r="Q97" s="206">
        <v>7.93</v>
      </c>
      <c r="R97" s="206">
        <v>14.91</v>
      </c>
      <c r="S97" s="206">
        <v>7.49</v>
      </c>
      <c r="T97" s="206">
        <v>0</v>
      </c>
      <c r="U97" s="206">
        <v>49.85</v>
      </c>
      <c r="V97" s="206">
        <v>8.77</v>
      </c>
      <c r="W97" s="206">
        <v>14.72</v>
      </c>
      <c r="X97" s="206">
        <v>41.6</v>
      </c>
      <c r="Y97" s="206">
        <v>0</v>
      </c>
      <c r="Z97" s="206">
        <v>58.87</v>
      </c>
      <c r="AA97" s="206">
        <v>0</v>
      </c>
      <c r="AB97" s="206">
        <v>0</v>
      </c>
      <c r="AC97" s="206">
        <v>14.4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324.83999999999997</v>
      </c>
      <c r="L98" s="206">
        <v>5.78</v>
      </c>
      <c r="M98" s="206">
        <v>60.46</v>
      </c>
      <c r="N98" s="206">
        <v>49.35</v>
      </c>
      <c r="O98" s="206">
        <v>34.82</v>
      </c>
      <c r="P98" s="206">
        <v>13.84</v>
      </c>
      <c r="Q98" s="206">
        <v>7.93</v>
      </c>
      <c r="R98" s="206">
        <v>14.91</v>
      </c>
      <c r="S98" s="206">
        <v>7.49</v>
      </c>
      <c r="T98" s="206">
        <v>0</v>
      </c>
      <c r="U98" s="206">
        <v>49.85</v>
      </c>
      <c r="V98" s="206">
        <v>8.77</v>
      </c>
      <c r="W98" s="206">
        <v>14.72</v>
      </c>
      <c r="X98" s="206">
        <v>41.6</v>
      </c>
      <c r="Y98" s="206">
        <v>0</v>
      </c>
      <c r="Z98" s="206">
        <v>58.87</v>
      </c>
      <c r="AA98" s="206">
        <v>0</v>
      </c>
      <c r="AB98" s="206">
        <v>0</v>
      </c>
      <c r="AC98" s="206">
        <v>14.4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9.7676849999999984</v>
      </c>
      <c r="L99">
        <f t="shared" si="0"/>
        <v>0.10971499999999978</v>
      </c>
      <c r="M99">
        <f t="shared" si="0"/>
        <v>1.4313925000000007</v>
      </c>
      <c r="N99">
        <f t="shared" si="0"/>
        <v>1.1843999999999999</v>
      </c>
      <c r="O99">
        <f t="shared" si="0"/>
        <v>0.8356800000000012</v>
      </c>
      <c r="P99">
        <f t="shared" si="0"/>
        <v>0.31748499999999974</v>
      </c>
      <c r="Q99">
        <f t="shared" si="0"/>
        <v>0.16097999999999976</v>
      </c>
      <c r="R99">
        <f t="shared" si="0"/>
        <v>0.29517500000000008</v>
      </c>
      <c r="S99">
        <f t="shared" si="0"/>
        <v>0.15773750000000009</v>
      </c>
      <c r="T99">
        <f t="shared" si="0"/>
        <v>0</v>
      </c>
      <c r="U99">
        <f t="shared" si="0"/>
        <v>1.1913899999999999</v>
      </c>
      <c r="V99">
        <f t="shared" si="0"/>
        <v>0.17759249999999979</v>
      </c>
      <c r="W99">
        <f t="shared" si="0"/>
        <v>0.30287250000000032</v>
      </c>
      <c r="X99">
        <f t="shared" si="0"/>
        <v>0.91902249999999863</v>
      </c>
      <c r="Y99">
        <f t="shared" si="0"/>
        <v>0</v>
      </c>
      <c r="Z99">
        <f t="shared" si="0"/>
        <v>1.3230899999999981</v>
      </c>
      <c r="AA99">
        <f t="shared" si="0"/>
        <v>0</v>
      </c>
      <c r="AB99">
        <f t="shared" si="0"/>
        <v>0</v>
      </c>
      <c r="AC99">
        <f t="shared" si="0"/>
        <v>0.33740000000000031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2.1479700000000008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0.44914749999999998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158.59</v>
      </c>
      <c r="L3" s="206">
        <v>41.95</v>
      </c>
      <c r="M3" s="206">
        <v>0</v>
      </c>
      <c r="N3" s="206">
        <v>28.53</v>
      </c>
      <c r="O3" s="206">
        <v>23.94</v>
      </c>
      <c r="P3" s="206">
        <v>34.71</v>
      </c>
      <c r="Q3" s="206">
        <v>3.58</v>
      </c>
      <c r="R3" s="206">
        <v>7.14</v>
      </c>
      <c r="S3" s="206">
        <v>4.5</v>
      </c>
      <c r="T3" s="206">
        <v>0</v>
      </c>
      <c r="U3" s="206">
        <v>265.63</v>
      </c>
      <c r="V3" s="206">
        <v>5.08</v>
      </c>
      <c r="W3" s="206">
        <v>8.51</v>
      </c>
      <c r="X3" s="206">
        <v>24.06</v>
      </c>
      <c r="Y3" s="206">
        <v>0</v>
      </c>
      <c r="Z3" s="206">
        <v>34.04</v>
      </c>
      <c r="AA3" s="206">
        <v>0</v>
      </c>
      <c r="AB3" s="206">
        <v>0</v>
      </c>
      <c r="AC3" s="206">
        <v>8.1999999999999993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158.59</v>
      </c>
      <c r="L4" s="206">
        <v>41.95</v>
      </c>
      <c r="M4" s="206">
        <v>0</v>
      </c>
      <c r="N4" s="206">
        <v>28.53</v>
      </c>
      <c r="O4" s="206">
        <v>23.94</v>
      </c>
      <c r="P4" s="206">
        <v>34.71</v>
      </c>
      <c r="Q4" s="206">
        <v>3.58</v>
      </c>
      <c r="R4" s="206">
        <v>7.14</v>
      </c>
      <c r="S4" s="206">
        <v>4.5</v>
      </c>
      <c r="T4" s="206">
        <v>0</v>
      </c>
      <c r="U4" s="206">
        <v>265.63</v>
      </c>
      <c r="V4" s="206">
        <v>5.08</v>
      </c>
      <c r="W4" s="206">
        <v>8.51</v>
      </c>
      <c r="X4" s="206">
        <v>24.06</v>
      </c>
      <c r="Y4" s="206">
        <v>0</v>
      </c>
      <c r="Z4" s="206">
        <v>34.04</v>
      </c>
      <c r="AA4" s="206">
        <v>0</v>
      </c>
      <c r="AB4" s="206">
        <v>0</v>
      </c>
      <c r="AC4" s="206">
        <v>8.1999999999999993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158.59</v>
      </c>
      <c r="L5" s="206">
        <v>41.95</v>
      </c>
      <c r="M5" s="206">
        <v>0</v>
      </c>
      <c r="N5" s="206">
        <v>28.53</v>
      </c>
      <c r="O5" s="206">
        <v>23.94</v>
      </c>
      <c r="P5" s="206">
        <v>34.71</v>
      </c>
      <c r="Q5" s="206">
        <v>3.58</v>
      </c>
      <c r="R5" s="206">
        <v>7.14</v>
      </c>
      <c r="S5" s="206">
        <v>4.5</v>
      </c>
      <c r="T5" s="206">
        <v>0</v>
      </c>
      <c r="U5" s="206">
        <v>265.63</v>
      </c>
      <c r="V5" s="206">
        <v>5.08</v>
      </c>
      <c r="W5" s="206">
        <v>8.51</v>
      </c>
      <c r="X5" s="206">
        <v>24.98</v>
      </c>
      <c r="Y5" s="206">
        <v>0</v>
      </c>
      <c r="Z5" s="206">
        <v>34.04</v>
      </c>
      <c r="AA5" s="206">
        <v>0</v>
      </c>
      <c r="AB5" s="206">
        <v>0</v>
      </c>
      <c r="AC5" s="206">
        <v>8.1999999999999993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158.59</v>
      </c>
      <c r="L6" s="206">
        <v>41.95</v>
      </c>
      <c r="M6" s="206">
        <v>0</v>
      </c>
      <c r="N6" s="206">
        <v>28.53</v>
      </c>
      <c r="O6" s="206">
        <v>23.94</v>
      </c>
      <c r="P6" s="206">
        <v>34.71</v>
      </c>
      <c r="Q6" s="206">
        <v>3.58</v>
      </c>
      <c r="R6" s="206">
        <v>7.14</v>
      </c>
      <c r="S6" s="206">
        <v>4.5</v>
      </c>
      <c r="T6" s="206">
        <v>0</v>
      </c>
      <c r="U6" s="206">
        <v>265.63</v>
      </c>
      <c r="V6" s="206">
        <v>5.08</v>
      </c>
      <c r="W6" s="206">
        <v>8.51</v>
      </c>
      <c r="X6" s="206">
        <v>24.98</v>
      </c>
      <c r="Y6" s="206">
        <v>0</v>
      </c>
      <c r="Z6" s="206">
        <v>34.04</v>
      </c>
      <c r="AA6" s="206">
        <v>0</v>
      </c>
      <c r="AB6" s="206">
        <v>0</v>
      </c>
      <c r="AC6" s="206">
        <v>8.1999999999999993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158.59</v>
      </c>
      <c r="L7" s="206">
        <v>41.95</v>
      </c>
      <c r="M7" s="206">
        <v>0</v>
      </c>
      <c r="N7" s="206">
        <v>28.53</v>
      </c>
      <c r="O7" s="206">
        <v>23.94</v>
      </c>
      <c r="P7" s="206">
        <v>34.71</v>
      </c>
      <c r="Q7" s="206">
        <v>3.45</v>
      </c>
      <c r="R7" s="206">
        <v>7.13</v>
      </c>
      <c r="S7" s="206">
        <v>4.33</v>
      </c>
      <c r="T7" s="206">
        <v>0</v>
      </c>
      <c r="U7" s="206">
        <v>265.64</v>
      </c>
      <c r="V7" s="206">
        <v>5.08</v>
      </c>
      <c r="W7" s="206">
        <v>8.51</v>
      </c>
      <c r="X7" s="206">
        <v>24.98</v>
      </c>
      <c r="Y7" s="206">
        <v>0</v>
      </c>
      <c r="Z7" s="206">
        <v>35.340000000000003</v>
      </c>
      <c r="AA7" s="206">
        <v>0</v>
      </c>
      <c r="AB7" s="206">
        <v>0</v>
      </c>
      <c r="AC7" s="206">
        <v>8.1999999999999993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158.59</v>
      </c>
      <c r="L8" s="206">
        <v>41.95</v>
      </c>
      <c r="M8" s="206">
        <v>0</v>
      </c>
      <c r="N8" s="206">
        <v>28.53</v>
      </c>
      <c r="O8" s="206">
        <v>23.94</v>
      </c>
      <c r="P8" s="206">
        <v>34.71</v>
      </c>
      <c r="Q8" s="206">
        <v>3.45</v>
      </c>
      <c r="R8" s="206">
        <v>7.13</v>
      </c>
      <c r="S8" s="206">
        <v>4.33</v>
      </c>
      <c r="T8" s="206">
        <v>0</v>
      </c>
      <c r="U8" s="206">
        <v>265.64</v>
      </c>
      <c r="V8" s="206">
        <v>5.08</v>
      </c>
      <c r="W8" s="206">
        <v>8.51</v>
      </c>
      <c r="X8" s="206">
        <v>24.98</v>
      </c>
      <c r="Y8" s="206">
        <v>0</v>
      </c>
      <c r="Z8" s="206">
        <v>34.04</v>
      </c>
      <c r="AA8" s="206">
        <v>0</v>
      </c>
      <c r="AB8" s="206">
        <v>0</v>
      </c>
      <c r="AC8" s="206">
        <v>8.1999999999999993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158.59</v>
      </c>
      <c r="L9" s="206">
        <v>41.95</v>
      </c>
      <c r="M9" s="206">
        <v>0</v>
      </c>
      <c r="N9" s="206">
        <v>28.53</v>
      </c>
      <c r="O9" s="206">
        <v>23.94</v>
      </c>
      <c r="P9" s="206">
        <v>34.71</v>
      </c>
      <c r="Q9" s="206">
        <v>3.58</v>
      </c>
      <c r="R9" s="206">
        <v>7.13</v>
      </c>
      <c r="S9" s="206">
        <v>4.33</v>
      </c>
      <c r="T9" s="206">
        <v>0</v>
      </c>
      <c r="U9" s="206">
        <v>265.08999999999997</v>
      </c>
      <c r="V9" s="206">
        <v>5.08</v>
      </c>
      <c r="W9" s="206">
        <v>8.51</v>
      </c>
      <c r="X9" s="206">
        <v>24.98</v>
      </c>
      <c r="Y9" s="206">
        <v>0</v>
      </c>
      <c r="Z9" s="206">
        <v>34.04</v>
      </c>
      <c r="AA9" s="206">
        <v>0</v>
      </c>
      <c r="AB9" s="206">
        <v>0</v>
      </c>
      <c r="AC9" s="206">
        <v>8.1999999999999993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158.59</v>
      </c>
      <c r="L10" s="206">
        <v>41.95</v>
      </c>
      <c r="M10" s="206">
        <v>0</v>
      </c>
      <c r="N10" s="206">
        <v>28.53</v>
      </c>
      <c r="O10" s="206">
        <v>23.94</v>
      </c>
      <c r="P10" s="206">
        <v>34.71</v>
      </c>
      <c r="Q10" s="206">
        <v>3.58</v>
      </c>
      <c r="R10" s="206">
        <v>7.13</v>
      </c>
      <c r="S10" s="206">
        <v>4.33</v>
      </c>
      <c r="T10" s="206">
        <v>0</v>
      </c>
      <c r="U10" s="206">
        <v>265.63</v>
      </c>
      <c r="V10" s="206">
        <v>5.08</v>
      </c>
      <c r="W10" s="206">
        <v>8.51</v>
      </c>
      <c r="X10" s="206">
        <v>24.98</v>
      </c>
      <c r="Y10" s="206">
        <v>0</v>
      </c>
      <c r="Z10" s="206">
        <v>34.04</v>
      </c>
      <c r="AA10" s="206">
        <v>0</v>
      </c>
      <c r="AB10" s="206">
        <v>0</v>
      </c>
      <c r="AC10" s="206">
        <v>8.1999999999999993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158.59</v>
      </c>
      <c r="L11" s="206">
        <v>41.95</v>
      </c>
      <c r="M11" s="206">
        <v>0</v>
      </c>
      <c r="N11" s="206">
        <v>28.53</v>
      </c>
      <c r="O11" s="206">
        <v>23.94</v>
      </c>
      <c r="P11" s="206">
        <v>34.71</v>
      </c>
      <c r="Q11" s="206">
        <v>3.58</v>
      </c>
      <c r="R11" s="206">
        <v>7.13</v>
      </c>
      <c r="S11" s="206">
        <v>4.33</v>
      </c>
      <c r="T11" s="206">
        <v>0</v>
      </c>
      <c r="U11" s="206">
        <v>265.63</v>
      </c>
      <c r="V11" s="206">
        <v>5.08</v>
      </c>
      <c r="W11" s="206">
        <v>8.51</v>
      </c>
      <c r="X11" s="206">
        <v>24.06</v>
      </c>
      <c r="Y11" s="206">
        <v>0</v>
      </c>
      <c r="Z11" s="206">
        <v>34.04</v>
      </c>
      <c r="AA11" s="206">
        <v>0</v>
      </c>
      <c r="AB11" s="206">
        <v>0</v>
      </c>
      <c r="AC11" s="206">
        <v>8.1999999999999993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158.59</v>
      </c>
      <c r="L12" s="206">
        <v>41.95</v>
      </c>
      <c r="M12" s="206">
        <v>0</v>
      </c>
      <c r="N12" s="206">
        <v>28.53</v>
      </c>
      <c r="O12" s="206">
        <v>23.94</v>
      </c>
      <c r="P12" s="206">
        <v>34.71</v>
      </c>
      <c r="Q12" s="206">
        <v>3.58</v>
      </c>
      <c r="R12" s="206">
        <v>7.13</v>
      </c>
      <c r="S12" s="206">
        <v>4.33</v>
      </c>
      <c r="T12" s="206">
        <v>0</v>
      </c>
      <c r="U12" s="206">
        <v>265.63</v>
      </c>
      <c r="V12" s="206">
        <v>5.08</v>
      </c>
      <c r="W12" s="206">
        <v>8.51</v>
      </c>
      <c r="X12" s="206">
        <v>24.06</v>
      </c>
      <c r="Y12" s="206">
        <v>0</v>
      </c>
      <c r="Z12" s="206">
        <v>34.04</v>
      </c>
      <c r="AA12" s="206">
        <v>0</v>
      </c>
      <c r="AB12" s="206">
        <v>0</v>
      </c>
      <c r="AC12" s="206">
        <v>8.1999999999999993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158.59</v>
      </c>
      <c r="L13" s="206">
        <v>41.95</v>
      </c>
      <c r="M13" s="206">
        <v>0</v>
      </c>
      <c r="N13" s="206">
        <v>28.53</v>
      </c>
      <c r="O13" s="206">
        <v>23.94</v>
      </c>
      <c r="P13" s="206">
        <v>34.71</v>
      </c>
      <c r="Q13" s="206">
        <v>3.58</v>
      </c>
      <c r="R13" s="206">
        <v>7.13</v>
      </c>
      <c r="S13" s="206">
        <v>4.33</v>
      </c>
      <c r="T13" s="206">
        <v>0</v>
      </c>
      <c r="U13" s="206">
        <v>265.63</v>
      </c>
      <c r="V13" s="206">
        <v>5.08</v>
      </c>
      <c r="W13" s="206">
        <v>8.51</v>
      </c>
      <c r="X13" s="206">
        <v>24.06</v>
      </c>
      <c r="Y13" s="206">
        <v>0</v>
      </c>
      <c r="Z13" s="206">
        <v>34.04</v>
      </c>
      <c r="AA13" s="206">
        <v>0</v>
      </c>
      <c r="AB13" s="206">
        <v>0</v>
      </c>
      <c r="AC13" s="206">
        <v>8.23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158.59</v>
      </c>
      <c r="L14" s="206">
        <v>41.95</v>
      </c>
      <c r="M14" s="206">
        <v>0</v>
      </c>
      <c r="N14" s="206">
        <v>28.53</v>
      </c>
      <c r="O14" s="206">
        <v>23.94</v>
      </c>
      <c r="P14" s="206">
        <v>34.71</v>
      </c>
      <c r="Q14" s="206">
        <v>3.58</v>
      </c>
      <c r="R14" s="206">
        <v>7.13</v>
      </c>
      <c r="S14" s="206">
        <v>4.33</v>
      </c>
      <c r="T14" s="206">
        <v>0</v>
      </c>
      <c r="U14" s="206">
        <v>265.63</v>
      </c>
      <c r="V14" s="206">
        <v>5.08</v>
      </c>
      <c r="W14" s="206">
        <v>8.51</v>
      </c>
      <c r="X14" s="206">
        <v>24.06</v>
      </c>
      <c r="Y14" s="206">
        <v>0</v>
      </c>
      <c r="Z14" s="206">
        <v>34.04</v>
      </c>
      <c r="AA14" s="206">
        <v>0</v>
      </c>
      <c r="AB14" s="206">
        <v>0</v>
      </c>
      <c r="AC14" s="206">
        <v>8.23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158.59</v>
      </c>
      <c r="L15" s="206">
        <v>41.95</v>
      </c>
      <c r="M15" s="206">
        <v>0</v>
      </c>
      <c r="N15" s="206">
        <v>28.53</v>
      </c>
      <c r="O15" s="206">
        <v>23.94</v>
      </c>
      <c r="P15" s="206">
        <v>34.71</v>
      </c>
      <c r="Q15" s="206">
        <v>3.58</v>
      </c>
      <c r="R15" s="206">
        <v>7.13</v>
      </c>
      <c r="S15" s="206">
        <v>4.5</v>
      </c>
      <c r="T15" s="206">
        <v>0</v>
      </c>
      <c r="U15" s="206">
        <v>265.63</v>
      </c>
      <c r="V15" s="206">
        <v>5.08</v>
      </c>
      <c r="W15" s="206">
        <v>8.51</v>
      </c>
      <c r="X15" s="206">
        <v>24.06</v>
      </c>
      <c r="Y15" s="206">
        <v>0</v>
      </c>
      <c r="Z15" s="206">
        <v>34.04</v>
      </c>
      <c r="AA15" s="206">
        <v>0</v>
      </c>
      <c r="AB15" s="206">
        <v>0</v>
      </c>
      <c r="AC15" s="206">
        <v>8.1999999999999993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158.59</v>
      </c>
      <c r="L16" s="206">
        <v>41.95</v>
      </c>
      <c r="M16" s="206">
        <v>0</v>
      </c>
      <c r="N16" s="206">
        <v>28.53</v>
      </c>
      <c r="O16" s="206">
        <v>23.94</v>
      </c>
      <c r="P16" s="206">
        <v>34.71</v>
      </c>
      <c r="Q16" s="206">
        <v>3.58</v>
      </c>
      <c r="R16" s="206">
        <v>7.13</v>
      </c>
      <c r="S16" s="206">
        <v>4.5</v>
      </c>
      <c r="T16" s="206">
        <v>0</v>
      </c>
      <c r="U16" s="206">
        <v>265.63</v>
      </c>
      <c r="V16" s="206">
        <v>5.08</v>
      </c>
      <c r="W16" s="206">
        <v>8.51</v>
      </c>
      <c r="X16" s="206">
        <v>24.06</v>
      </c>
      <c r="Y16" s="206">
        <v>0</v>
      </c>
      <c r="Z16" s="206">
        <v>34.04</v>
      </c>
      <c r="AA16" s="206">
        <v>0</v>
      </c>
      <c r="AB16" s="206">
        <v>0</v>
      </c>
      <c r="AC16" s="206">
        <v>8.1999999999999993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158.59</v>
      </c>
      <c r="L17" s="206">
        <v>41.95</v>
      </c>
      <c r="M17" s="206">
        <v>0</v>
      </c>
      <c r="N17" s="206">
        <v>28.53</v>
      </c>
      <c r="O17" s="206">
        <v>23.94</v>
      </c>
      <c r="P17" s="206">
        <v>34.71</v>
      </c>
      <c r="Q17" s="206">
        <v>3.45</v>
      </c>
      <c r="R17" s="206">
        <v>7.14</v>
      </c>
      <c r="S17" s="206">
        <v>4.5</v>
      </c>
      <c r="T17" s="206">
        <v>0</v>
      </c>
      <c r="U17" s="206">
        <v>265.63</v>
      </c>
      <c r="V17" s="206">
        <v>5.08</v>
      </c>
      <c r="W17" s="206">
        <v>8.51</v>
      </c>
      <c r="X17" s="206">
        <v>24.06</v>
      </c>
      <c r="Y17" s="206">
        <v>0</v>
      </c>
      <c r="Z17" s="206">
        <v>34.04</v>
      </c>
      <c r="AA17" s="206">
        <v>0</v>
      </c>
      <c r="AB17" s="206">
        <v>0</v>
      </c>
      <c r="AC17" s="206">
        <v>7.98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158.59</v>
      </c>
      <c r="L18" s="206">
        <v>41.95</v>
      </c>
      <c r="M18" s="206">
        <v>0</v>
      </c>
      <c r="N18" s="206">
        <v>28.53</v>
      </c>
      <c r="O18" s="206">
        <v>23.94</v>
      </c>
      <c r="P18" s="206">
        <v>34.71</v>
      </c>
      <c r="Q18" s="206">
        <v>3.45</v>
      </c>
      <c r="R18" s="206">
        <v>7.14</v>
      </c>
      <c r="S18" s="206">
        <v>4.5</v>
      </c>
      <c r="T18" s="206">
        <v>0</v>
      </c>
      <c r="U18" s="206">
        <v>265.63</v>
      </c>
      <c r="V18" s="206">
        <v>5.08</v>
      </c>
      <c r="W18" s="206">
        <v>8.51</v>
      </c>
      <c r="X18" s="206">
        <v>24.06</v>
      </c>
      <c r="Y18" s="206">
        <v>0</v>
      </c>
      <c r="Z18" s="206">
        <v>34.04</v>
      </c>
      <c r="AA18" s="206">
        <v>0</v>
      </c>
      <c r="AB18" s="206">
        <v>0</v>
      </c>
      <c r="AC18" s="206">
        <v>7.98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158.59</v>
      </c>
      <c r="L19" s="206">
        <v>41.95</v>
      </c>
      <c r="M19" s="206">
        <v>0</v>
      </c>
      <c r="N19" s="206">
        <v>28.53</v>
      </c>
      <c r="O19" s="206">
        <v>23.94</v>
      </c>
      <c r="P19" s="206">
        <v>34.71</v>
      </c>
      <c r="Q19" s="206">
        <v>3.45</v>
      </c>
      <c r="R19" s="206">
        <v>7.14</v>
      </c>
      <c r="S19" s="206">
        <v>4.5</v>
      </c>
      <c r="T19" s="206">
        <v>0</v>
      </c>
      <c r="U19" s="206">
        <v>265.63</v>
      </c>
      <c r="V19" s="206">
        <v>5.08</v>
      </c>
      <c r="W19" s="206">
        <v>8.51</v>
      </c>
      <c r="X19" s="206">
        <v>24.06</v>
      </c>
      <c r="Y19" s="206">
        <v>0</v>
      </c>
      <c r="Z19" s="206">
        <v>32.5</v>
      </c>
      <c r="AA19" s="206">
        <v>0</v>
      </c>
      <c r="AB19" s="206">
        <v>0</v>
      </c>
      <c r="AC19" s="206">
        <v>7.98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158.59</v>
      </c>
      <c r="L20" s="206">
        <v>41.95</v>
      </c>
      <c r="M20" s="206">
        <v>0</v>
      </c>
      <c r="N20" s="206">
        <v>28.53</v>
      </c>
      <c r="O20" s="206">
        <v>23.94</v>
      </c>
      <c r="P20" s="206">
        <v>34.71</v>
      </c>
      <c r="Q20" s="206">
        <v>3.45</v>
      </c>
      <c r="R20" s="206">
        <v>7.14</v>
      </c>
      <c r="S20" s="206">
        <v>4.5</v>
      </c>
      <c r="T20" s="206">
        <v>0</v>
      </c>
      <c r="U20" s="206">
        <v>265.63</v>
      </c>
      <c r="V20" s="206">
        <v>5.08</v>
      </c>
      <c r="W20" s="206">
        <v>8.51</v>
      </c>
      <c r="X20" s="206">
        <v>24.06</v>
      </c>
      <c r="Y20" s="206">
        <v>0</v>
      </c>
      <c r="Z20" s="206">
        <v>34.04</v>
      </c>
      <c r="AA20" s="206">
        <v>0</v>
      </c>
      <c r="AB20" s="206">
        <v>0</v>
      </c>
      <c r="AC20" s="206">
        <v>7.98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158.59</v>
      </c>
      <c r="L21" s="206">
        <v>41.95</v>
      </c>
      <c r="M21" s="206">
        <v>0</v>
      </c>
      <c r="N21" s="206">
        <v>28.53</v>
      </c>
      <c r="O21" s="206">
        <v>23.94</v>
      </c>
      <c r="P21" s="206">
        <v>34.71</v>
      </c>
      <c r="Q21" s="206">
        <v>3.45</v>
      </c>
      <c r="R21" s="206">
        <v>7.14</v>
      </c>
      <c r="S21" s="206">
        <v>4.33</v>
      </c>
      <c r="T21" s="206">
        <v>0</v>
      </c>
      <c r="U21" s="206">
        <v>265.63</v>
      </c>
      <c r="V21" s="206">
        <v>5.08</v>
      </c>
      <c r="W21" s="206">
        <v>8.51</v>
      </c>
      <c r="X21" s="206">
        <v>24.06</v>
      </c>
      <c r="Y21" s="206">
        <v>0</v>
      </c>
      <c r="Z21" s="206">
        <v>34.04</v>
      </c>
      <c r="AA21" s="206">
        <v>0</v>
      </c>
      <c r="AB21" s="206">
        <v>0</v>
      </c>
      <c r="AC21" s="206">
        <v>7.98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158.59</v>
      </c>
      <c r="L22" s="206">
        <v>41.95</v>
      </c>
      <c r="M22" s="206">
        <v>0</v>
      </c>
      <c r="N22" s="206">
        <v>28.53</v>
      </c>
      <c r="O22" s="206">
        <v>23.94</v>
      </c>
      <c r="P22" s="206">
        <v>34.71</v>
      </c>
      <c r="Q22" s="206">
        <v>3.45</v>
      </c>
      <c r="R22" s="206">
        <v>7.14</v>
      </c>
      <c r="S22" s="206">
        <v>4.33</v>
      </c>
      <c r="T22" s="206">
        <v>0</v>
      </c>
      <c r="U22" s="206">
        <v>265.63</v>
      </c>
      <c r="V22" s="206">
        <v>5.08</v>
      </c>
      <c r="W22" s="206">
        <v>8.51</v>
      </c>
      <c r="X22" s="206">
        <v>24.06</v>
      </c>
      <c r="Y22" s="206">
        <v>0</v>
      </c>
      <c r="Z22" s="206">
        <v>34.04</v>
      </c>
      <c r="AA22" s="206">
        <v>0</v>
      </c>
      <c r="AB22" s="206">
        <v>0</v>
      </c>
      <c r="AC22" s="206">
        <v>7.98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158.59</v>
      </c>
      <c r="L23" s="206">
        <v>41.95</v>
      </c>
      <c r="M23" s="206">
        <v>0</v>
      </c>
      <c r="N23" s="206">
        <v>28.53</v>
      </c>
      <c r="O23" s="206">
        <v>23.94</v>
      </c>
      <c r="P23" s="206">
        <v>34.71</v>
      </c>
      <c r="Q23" s="206">
        <v>3.45</v>
      </c>
      <c r="R23" s="206">
        <v>7.13</v>
      </c>
      <c r="S23" s="206">
        <v>4.33</v>
      </c>
      <c r="T23" s="206">
        <v>0</v>
      </c>
      <c r="U23" s="206">
        <v>265.63</v>
      </c>
      <c r="V23" s="206">
        <v>5.08</v>
      </c>
      <c r="W23" s="206">
        <v>8.51</v>
      </c>
      <c r="X23" s="206">
        <v>24.06</v>
      </c>
      <c r="Y23" s="206">
        <v>0</v>
      </c>
      <c r="Z23" s="206">
        <v>34.04</v>
      </c>
      <c r="AA23" s="206">
        <v>0</v>
      </c>
      <c r="AB23" s="206">
        <v>0</v>
      </c>
      <c r="AC23" s="206">
        <v>8.1999999999999993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158.59</v>
      </c>
      <c r="L24" s="206">
        <v>41.95</v>
      </c>
      <c r="M24" s="206">
        <v>0</v>
      </c>
      <c r="N24" s="206">
        <v>28.53</v>
      </c>
      <c r="O24" s="206">
        <v>23.94</v>
      </c>
      <c r="P24" s="206">
        <v>34.71</v>
      </c>
      <c r="Q24" s="206">
        <v>3.45</v>
      </c>
      <c r="R24" s="206">
        <v>7.13</v>
      </c>
      <c r="S24" s="206">
        <v>4.33</v>
      </c>
      <c r="T24" s="206">
        <v>0</v>
      </c>
      <c r="U24" s="206">
        <v>265.63</v>
      </c>
      <c r="V24" s="206">
        <v>5.08</v>
      </c>
      <c r="W24" s="206">
        <v>8.51</v>
      </c>
      <c r="X24" s="206">
        <v>24.06</v>
      </c>
      <c r="Y24" s="206">
        <v>0</v>
      </c>
      <c r="Z24" s="206">
        <v>34.04</v>
      </c>
      <c r="AA24" s="206">
        <v>0</v>
      </c>
      <c r="AB24" s="206">
        <v>0</v>
      </c>
      <c r="AC24" s="206">
        <v>8.1999999999999993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158.59</v>
      </c>
      <c r="L25" s="206">
        <v>41.95</v>
      </c>
      <c r="M25" s="206">
        <v>0</v>
      </c>
      <c r="N25" s="206">
        <v>28.53</v>
      </c>
      <c r="O25" s="206">
        <v>23.94</v>
      </c>
      <c r="P25" s="206">
        <v>34.71</v>
      </c>
      <c r="Q25" s="206">
        <v>3.45</v>
      </c>
      <c r="R25" s="206">
        <v>7.14</v>
      </c>
      <c r="S25" s="206">
        <v>4.33</v>
      </c>
      <c r="T25" s="206">
        <v>0</v>
      </c>
      <c r="U25" s="206">
        <v>265.63</v>
      </c>
      <c r="V25" s="206">
        <v>5.08</v>
      </c>
      <c r="W25" s="206">
        <v>8.51</v>
      </c>
      <c r="X25" s="206">
        <v>24.06</v>
      </c>
      <c r="Y25" s="206">
        <v>0</v>
      </c>
      <c r="Z25" s="206">
        <v>34.04</v>
      </c>
      <c r="AA25" s="206">
        <v>0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158.59</v>
      </c>
      <c r="L26" s="206">
        <v>41.95</v>
      </c>
      <c r="M26" s="206">
        <v>0</v>
      </c>
      <c r="N26" s="206">
        <v>28.53</v>
      </c>
      <c r="O26" s="206">
        <v>23.94</v>
      </c>
      <c r="P26" s="206">
        <v>34.71</v>
      </c>
      <c r="Q26" s="206">
        <v>3.45</v>
      </c>
      <c r="R26" s="206">
        <v>7.14</v>
      </c>
      <c r="S26" s="206">
        <v>4.33</v>
      </c>
      <c r="T26" s="206">
        <v>0</v>
      </c>
      <c r="U26" s="206">
        <v>265.63</v>
      </c>
      <c r="V26" s="206">
        <v>5.08</v>
      </c>
      <c r="W26" s="206">
        <v>8.51</v>
      </c>
      <c r="X26" s="206">
        <v>24.06</v>
      </c>
      <c r="Y26" s="206">
        <v>0</v>
      </c>
      <c r="Z26" s="206">
        <v>34.04</v>
      </c>
      <c r="AA26" s="206">
        <v>0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158.59</v>
      </c>
      <c r="L27" s="206">
        <v>41.95</v>
      </c>
      <c r="M27" s="206">
        <v>0</v>
      </c>
      <c r="N27" s="206">
        <v>28.53</v>
      </c>
      <c r="O27" s="206">
        <v>23.94</v>
      </c>
      <c r="P27" s="206">
        <v>34.71</v>
      </c>
      <c r="Q27" s="206">
        <v>3.45</v>
      </c>
      <c r="R27" s="206">
        <v>7.14</v>
      </c>
      <c r="S27" s="206">
        <v>4.33</v>
      </c>
      <c r="T27" s="206">
        <v>0</v>
      </c>
      <c r="U27" s="206">
        <v>265.63</v>
      </c>
      <c r="V27" s="206">
        <v>5.08</v>
      </c>
      <c r="W27" s="206">
        <v>8.51</v>
      </c>
      <c r="X27" s="206">
        <v>24.06</v>
      </c>
      <c r="Y27" s="206">
        <v>0</v>
      </c>
      <c r="Z27" s="206">
        <v>34.04</v>
      </c>
      <c r="AA27" s="206">
        <v>0</v>
      </c>
      <c r="AB27" s="206">
        <v>0</v>
      </c>
      <c r="AC27" s="206">
        <v>8.1999999999999993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158.59</v>
      </c>
      <c r="L28" s="206">
        <v>41.95</v>
      </c>
      <c r="M28" s="206">
        <v>0</v>
      </c>
      <c r="N28" s="206">
        <v>28.53</v>
      </c>
      <c r="O28" s="206">
        <v>23.94</v>
      </c>
      <c r="P28" s="206">
        <v>34.71</v>
      </c>
      <c r="Q28" s="206">
        <v>3.45</v>
      </c>
      <c r="R28" s="206">
        <v>7.14</v>
      </c>
      <c r="S28" s="206">
        <v>4.33</v>
      </c>
      <c r="T28" s="206">
        <v>0</v>
      </c>
      <c r="U28" s="206">
        <v>265.63</v>
      </c>
      <c r="V28" s="206">
        <v>5.08</v>
      </c>
      <c r="W28" s="206">
        <v>8.51</v>
      </c>
      <c r="X28" s="206">
        <v>24.06</v>
      </c>
      <c r="Y28" s="206">
        <v>0</v>
      </c>
      <c r="Z28" s="206">
        <v>34.04</v>
      </c>
      <c r="AA28" s="206">
        <v>0</v>
      </c>
      <c r="AB28" s="206">
        <v>0</v>
      </c>
      <c r="AC28" s="206">
        <v>8.1999999999999993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158.59</v>
      </c>
      <c r="L29" s="206">
        <v>41.95</v>
      </c>
      <c r="M29" s="206">
        <v>0</v>
      </c>
      <c r="N29" s="206">
        <v>28.53</v>
      </c>
      <c r="O29" s="206">
        <v>23.94</v>
      </c>
      <c r="P29" s="206">
        <v>34.71</v>
      </c>
      <c r="Q29" s="206">
        <v>3.45</v>
      </c>
      <c r="R29" s="206">
        <v>7.14</v>
      </c>
      <c r="S29" s="206">
        <v>4.33</v>
      </c>
      <c r="T29" s="206">
        <v>0</v>
      </c>
      <c r="U29" s="206">
        <v>265.63</v>
      </c>
      <c r="V29" s="206">
        <v>5.08</v>
      </c>
      <c r="W29" s="206">
        <v>8.51</v>
      </c>
      <c r="X29" s="206">
        <v>24.06</v>
      </c>
      <c r="Y29" s="206">
        <v>0</v>
      </c>
      <c r="Z29" s="206">
        <v>34.04</v>
      </c>
      <c r="AA29" s="206">
        <v>0</v>
      </c>
      <c r="AB29" s="206">
        <v>0</v>
      </c>
      <c r="AC29" s="206">
        <v>8.1999999999999993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158.59</v>
      </c>
      <c r="L30" s="206">
        <v>41.95</v>
      </c>
      <c r="M30" s="206">
        <v>0</v>
      </c>
      <c r="N30" s="206">
        <v>28.53</v>
      </c>
      <c r="O30" s="206">
        <v>23.94</v>
      </c>
      <c r="P30" s="206">
        <v>34.71</v>
      </c>
      <c r="Q30" s="206">
        <v>3.45</v>
      </c>
      <c r="R30" s="206">
        <v>7.14</v>
      </c>
      <c r="S30" s="206">
        <v>4.33</v>
      </c>
      <c r="T30" s="206">
        <v>0</v>
      </c>
      <c r="U30" s="206">
        <v>265.63</v>
      </c>
      <c r="V30" s="206">
        <v>5.08</v>
      </c>
      <c r="W30" s="206">
        <v>8.51</v>
      </c>
      <c r="X30" s="206">
        <v>24.06</v>
      </c>
      <c r="Y30" s="206">
        <v>0</v>
      </c>
      <c r="Z30" s="206">
        <v>34.04</v>
      </c>
      <c r="AA30" s="206">
        <v>0</v>
      </c>
      <c r="AB30" s="206">
        <v>0</v>
      </c>
      <c r="AC30" s="206">
        <v>8.1999999999999993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158.59</v>
      </c>
      <c r="L31" s="206">
        <v>41.95</v>
      </c>
      <c r="M31" s="206">
        <v>0</v>
      </c>
      <c r="N31" s="206">
        <v>28.53</v>
      </c>
      <c r="O31" s="206">
        <v>23.94</v>
      </c>
      <c r="P31" s="206">
        <v>34.71</v>
      </c>
      <c r="Q31" s="206">
        <v>3.45</v>
      </c>
      <c r="R31" s="206">
        <v>7.14</v>
      </c>
      <c r="S31" s="206">
        <v>4.33</v>
      </c>
      <c r="T31" s="206">
        <v>0</v>
      </c>
      <c r="U31" s="206">
        <v>265.63</v>
      </c>
      <c r="V31" s="206">
        <v>5.08</v>
      </c>
      <c r="W31" s="206">
        <v>8.51</v>
      </c>
      <c r="X31" s="206">
        <v>24.06</v>
      </c>
      <c r="Y31" s="206">
        <v>0</v>
      </c>
      <c r="Z31" s="206">
        <v>34.04</v>
      </c>
      <c r="AA31" s="206">
        <v>0</v>
      </c>
      <c r="AB31" s="206">
        <v>0</v>
      </c>
      <c r="AC31" s="206">
        <v>8.1999999999999993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158.59</v>
      </c>
      <c r="L32" s="206">
        <v>41.95</v>
      </c>
      <c r="M32" s="206">
        <v>0</v>
      </c>
      <c r="N32" s="206">
        <v>28.53</v>
      </c>
      <c r="O32" s="206">
        <v>23.94</v>
      </c>
      <c r="P32" s="206">
        <v>34.71</v>
      </c>
      <c r="Q32" s="206">
        <v>3.45</v>
      </c>
      <c r="R32" s="206">
        <v>7.14</v>
      </c>
      <c r="S32" s="206">
        <v>4.33</v>
      </c>
      <c r="T32" s="206">
        <v>0</v>
      </c>
      <c r="U32" s="206">
        <v>265.63</v>
      </c>
      <c r="V32" s="206">
        <v>5.08</v>
      </c>
      <c r="W32" s="206">
        <v>8.51</v>
      </c>
      <c r="X32" s="206">
        <v>24.06</v>
      </c>
      <c r="Y32" s="206">
        <v>0</v>
      </c>
      <c r="Z32" s="206">
        <v>34.04</v>
      </c>
      <c r="AA32" s="206">
        <v>0</v>
      </c>
      <c r="AB32" s="206">
        <v>0</v>
      </c>
      <c r="AC32" s="206">
        <v>8.1999999999999993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158.59</v>
      </c>
      <c r="L33" s="206">
        <v>41.95</v>
      </c>
      <c r="M33" s="206">
        <v>0</v>
      </c>
      <c r="N33" s="206">
        <v>28.53</v>
      </c>
      <c r="O33" s="206">
        <v>23.94</v>
      </c>
      <c r="P33" s="206">
        <v>34.71</v>
      </c>
      <c r="Q33" s="206">
        <v>3.45</v>
      </c>
      <c r="R33" s="206">
        <v>7.14</v>
      </c>
      <c r="S33" s="206">
        <v>4.33</v>
      </c>
      <c r="T33" s="206">
        <v>0</v>
      </c>
      <c r="U33" s="206">
        <v>265.63</v>
      </c>
      <c r="V33" s="206">
        <v>5.08</v>
      </c>
      <c r="W33" s="206">
        <v>8.51</v>
      </c>
      <c r="X33" s="206">
        <v>24.06</v>
      </c>
      <c r="Y33" s="206">
        <v>0</v>
      </c>
      <c r="Z33" s="206">
        <v>34.04</v>
      </c>
      <c r="AA33" s="206">
        <v>0</v>
      </c>
      <c r="AB33" s="206">
        <v>0</v>
      </c>
      <c r="AC33" s="206">
        <v>8.1999999999999993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62.96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20.63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158.59</v>
      </c>
      <c r="L34" s="206">
        <v>41.95</v>
      </c>
      <c r="M34" s="206">
        <v>0</v>
      </c>
      <c r="N34" s="206">
        <v>28.53</v>
      </c>
      <c r="O34" s="206">
        <v>23.94</v>
      </c>
      <c r="P34" s="206">
        <v>34.71</v>
      </c>
      <c r="Q34" s="206">
        <v>3.45</v>
      </c>
      <c r="R34" s="206">
        <v>7.14</v>
      </c>
      <c r="S34" s="206">
        <v>4.33</v>
      </c>
      <c r="T34" s="206">
        <v>0</v>
      </c>
      <c r="U34" s="206">
        <v>265.63</v>
      </c>
      <c r="V34" s="206">
        <v>5.08</v>
      </c>
      <c r="W34" s="206">
        <v>8.51</v>
      </c>
      <c r="X34" s="206">
        <v>24.06</v>
      </c>
      <c r="Y34" s="206">
        <v>0</v>
      </c>
      <c r="Z34" s="206">
        <v>34.04</v>
      </c>
      <c r="AA34" s="206">
        <v>0</v>
      </c>
      <c r="AB34" s="206">
        <v>0</v>
      </c>
      <c r="AC34" s="206">
        <v>8.1999999999999993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62.96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158.59</v>
      </c>
      <c r="L35" s="206">
        <v>41.95</v>
      </c>
      <c r="M35" s="206">
        <v>0</v>
      </c>
      <c r="N35" s="206">
        <v>28.53</v>
      </c>
      <c r="O35" s="206">
        <v>23.94</v>
      </c>
      <c r="P35" s="206">
        <v>34.71</v>
      </c>
      <c r="Q35" s="206">
        <v>3.45</v>
      </c>
      <c r="R35" s="206">
        <v>7.14</v>
      </c>
      <c r="S35" s="206">
        <v>4.33</v>
      </c>
      <c r="T35" s="206">
        <v>0</v>
      </c>
      <c r="U35" s="206">
        <v>265.63</v>
      </c>
      <c r="V35" s="206">
        <v>5.08</v>
      </c>
      <c r="W35" s="206">
        <v>8.51</v>
      </c>
      <c r="X35" s="206">
        <v>24.06</v>
      </c>
      <c r="Y35" s="206">
        <v>0</v>
      </c>
      <c r="Z35" s="206">
        <v>34.04</v>
      </c>
      <c r="AA35" s="206">
        <v>0</v>
      </c>
      <c r="AB35" s="206">
        <v>0</v>
      </c>
      <c r="AC35" s="206">
        <v>8.1999999999999993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62.96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158.59</v>
      </c>
      <c r="L36" s="206">
        <v>41.95</v>
      </c>
      <c r="M36" s="206">
        <v>0</v>
      </c>
      <c r="N36" s="206">
        <v>28.53</v>
      </c>
      <c r="O36" s="206">
        <v>23.94</v>
      </c>
      <c r="P36" s="206">
        <v>34.71</v>
      </c>
      <c r="Q36" s="206">
        <v>3.45</v>
      </c>
      <c r="R36" s="206">
        <v>7.14</v>
      </c>
      <c r="S36" s="206">
        <v>4.33</v>
      </c>
      <c r="T36" s="206">
        <v>0</v>
      </c>
      <c r="U36" s="206">
        <v>265.63</v>
      </c>
      <c r="V36" s="206">
        <v>5.08</v>
      </c>
      <c r="W36" s="206">
        <v>8.51</v>
      </c>
      <c r="X36" s="206">
        <v>24.06</v>
      </c>
      <c r="Y36" s="206">
        <v>0</v>
      </c>
      <c r="Z36" s="206">
        <v>34.04</v>
      </c>
      <c r="AA36" s="206">
        <v>0</v>
      </c>
      <c r="AB36" s="206">
        <v>0</v>
      </c>
      <c r="AC36" s="206">
        <v>8.1999999999999993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62.96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158.59</v>
      </c>
      <c r="L37" s="206">
        <v>41.95</v>
      </c>
      <c r="M37" s="206">
        <v>0</v>
      </c>
      <c r="N37" s="206">
        <v>28.53</v>
      </c>
      <c r="O37" s="206">
        <v>23.94</v>
      </c>
      <c r="P37" s="206">
        <v>34.71</v>
      </c>
      <c r="Q37" s="206">
        <v>3.45</v>
      </c>
      <c r="R37" s="206">
        <v>7.14</v>
      </c>
      <c r="S37" s="206">
        <v>4.33</v>
      </c>
      <c r="T37" s="206">
        <v>0</v>
      </c>
      <c r="U37" s="206">
        <v>265.63</v>
      </c>
      <c r="V37" s="206">
        <v>5.08</v>
      </c>
      <c r="W37" s="206">
        <v>8.51</v>
      </c>
      <c r="X37" s="206">
        <v>24.06</v>
      </c>
      <c r="Y37" s="206">
        <v>0</v>
      </c>
      <c r="Z37" s="206">
        <v>34.04</v>
      </c>
      <c r="AA37" s="206">
        <v>0</v>
      </c>
      <c r="AB37" s="206">
        <v>0</v>
      </c>
      <c r="AC37" s="206">
        <v>8.1999999999999993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57.99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158.59</v>
      </c>
      <c r="L38" s="206">
        <v>41.95</v>
      </c>
      <c r="M38" s="206">
        <v>0</v>
      </c>
      <c r="N38" s="206">
        <v>28.53</v>
      </c>
      <c r="O38" s="206">
        <v>23.94</v>
      </c>
      <c r="P38" s="206">
        <v>34.71</v>
      </c>
      <c r="Q38" s="206">
        <v>3.45</v>
      </c>
      <c r="R38" s="206">
        <v>7.14</v>
      </c>
      <c r="S38" s="206">
        <v>4.33</v>
      </c>
      <c r="T38" s="206">
        <v>0</v>
      </c>
      <c r="U38" s="206">
        <v>265.63</v>
      </c>
      <c r="V38" s="206">
        <v>5.08</v>
      </c>
      <c r="W38" s="206">
        <v>8.51</v>
      </c>
      <c r="X38" s="206">
        <v>24.06</v>
      </c>
      <c r="Y38" s="206">
        <v>0</v>
      </c>
      <c r="Z38" s="206">
        <v>34.04</v>
      </c>
      <c r="AA38" s="206">
        <v>0</v>
      </c>
      <c r="AB38" s="206">
        <v>0</v>
      </c>
      <c r="AC38" s="206">
        <v>8.1999999999999993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57.99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158.59</v>
      </c>
      <c r="L39" s="206">
        <v>41.95</v>
      </c>
      <c r="M39" s="206">
        <v>0</v>
      </c>
      <c r="N39" s="206">
        <v>28.53</v>
      </c>
      <c r="O39" s="206">
        <v>23.94</v>
      </c>
      <c r="P39" s="206">
        <v>34.71</v>
      </c>
      <c r="Q39" s="206">
        <v>3.45</v>
      </c>
      <c r="R39" s="206">
        <v>7.14</v>
      </c>
      <c r="S39" s="206">
        <v>4.33</v>
      </c>
      <c r="T39" s="206">
        <v>0</v>
      </c>
      <c r="U39" s="206">
        <v>265.63</v>
      </c>
      <c r="V39" s="206">
        <v>5.08</v>
      </c>
      <c r="W39" s="206">
        <v>8.51</v>
      </c>
      <c r="X39" s="206">
        <v>24.06</v>
      </c>
      <c r="Y39" s="206">
        <v>0</v>
      </c>
      <c r="Z39" s="206">
        <v>34.04</v>
      </c>
      <c r="AA39" s="206">
        <v>0</v>
      </c>
      <c r="AB39" s="206">
        <v>0</v>
      </c>
      <c r="AC39" s="206">
        <v>8.1999999999999993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57.99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158.59</v>
      </c>
      <c r="L40" s="206">
        <v>41.95</v>
      </c>
      <c r="M40" s="206">
        <v>0</v>
      </c>
      <c r="N40" s="206">
        <v>28.53</v>
      </c>
      <c r="O40" s="206">
        <v>23.94</v>
      </c>
      <c r="P40" s="206">
        <v>34.71</v>
      </c>
      <c r="Q40" s="206">
        <v>3.45</v>
      </c>
      <c r="R40" s="206">
        <v>7.14</v>
      </c>
      <c r="S40" s="206">
        <v>4.33</v>
      </c>
      <c r="T40" s="206">
        <v>0</v>
      </c>
      <c r="U40" s="206">
        <v>265.63</v>
      </c>
      <c r="V40" s="206">
        <v>5.08</v>
      </c>
      <c r="W40" s="206">
        <v>8.51</v>
      </c>
      <c r="X40" s="206">
        <v>24.06</v>
      </c>
      <c r="Y40" s="206">
        <v>0</v>
      </c>
      <c r="Z40" s="206">
        <v>34.04</v>
      </c>
      <c r="AA40" s="206">
        <v>0</v>
      </c>
      <c r="AB40" s="206">
        <v>0</v>
      </c>
      <c r="AC40" s="206">
        <v>8.1999999999999993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57.99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158.59</v>
      </c>
      <c r="L41" s="206">
        <v>41.95</v>
      </c>
      <c r="M41" s="206">
        <v>0</v>
      </c>
      <c r="N41" s="206">
        <v>28.53</v>
      </c>
      <c r="O41" s="206">
        <v>23.94</v>
      </c>
      <c r="P41" s="206">
        <v>34.71</v>
      </c>
      <c r="Q41" s="206">
        <v>3.45</v>
      </c>
      <c r="R41" s="206">
        <v>7.14</v>
      </c>
      <c r="S41" s="206">
        <v>4.33</v>
      </c>
      <c r="T41" s="206">
        <v>0</v>
      </c>
      <c r="U41" s="206">
        <v>265.63</v>
      </c>
      <c r="V41" s="206">
        <v>5.08</v>
      </c>
      <c r="W41" s="206">
        <v>8.51</v>
      </c>
      <c r="X41" s="206">
        <v>24.06</v>
      </c>
      <c r="Y41" s="206">
        <v>0</v>
      </c>
      <c r="Z41" s="206">
        <v>34.04</v>
      </c>
      <c r="AA41" s="206">
        <v>0</v>
      </c>
      <c r="AB41" s="206">
        <v>0</v>
      </c>
      <c r="AC41" s="206">
        <v>8.1999999999999993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57.99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158.59</v>
      </c>
      <c r="L42" s="206">
        <v>41.95</v>
      </c>
      <c r="M42" s="206">
        <v>0</v>
      </c>
      <c r="N42" s="206">
        <v>28.53</v>
      </c>
      <c r="O42" s="206">
        <v>23.94</v>
      </c>
      <c r="P42" s="206">
        <v>34.71</v>
      </c>
      <c r="Q42" s="206">
        <v>3.45</v>
      </c>
      <c r="R42" s="206">
        <v>7.14</v>
      </c>
      <c r="S42" s="206">
        <v>4.33</v>
      </c>
      <c r="T42" s="206">
        <v>0</v>
      </c>
      <c r="U42" s="206">
        <v>265.63</v>
      </c>
      <c r="V42" s="206">
        <v>5.08</v>
      </c>
      <c r="W42" s="206">
        <v>8.51</v>
      </c>
      <c r="X42" s="206">
        <v>24.06</v>
      </c>
      <c r="Y42" s="206">
        <v>0</v>
      </c>
      <c r="Z42" s="206">
        <v>34.04</v>
      </c>
      <c r="AA42" s="206">
        <v>0</v>
      </c>
      <c r="AB42" s="206">
        <v>0</v>
      </c>
      <c r="AC42" s="206">
        <v>8.1999999999999993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57.99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158.59</v>
      </c>
      <c r="L43" s="206">
        <v>41.95</v>
      </c>
      <c r="M43" s="206">
        <v>0</v>
      </c>
      <c r="N43" s="206">
        <v>28.53</v>
      </c>
      <c r="O43" s="206">
        <v>23.94</v>
      </c>
      <c r="P43" s="206">
        <v>34.71</v>
      </c>
      <c r="Q43" s="206">
        <v>3.45</v>
      </c>
      <c r="R43" s="206">
        <v>7.14</v>
      </c>
      <c r="S43" s="206">
        <v>4.33</v>
      </c>
      <c r="T43" s="206">
        <v>0</v>
      </c>
      <c r="U43" s="206">
        <v>265.63</v>
      </c>
      <c r="V43" s="206">
        <v>5.08</v>
      </c>
      <c r="W43" s="206">
        <v>8.51</v>
      </c>
      <c r="X43" s="206">
        <v>24.06</v>
      </c>
      <c r="Y43" s="206">
        <v>0</v>
      </c>
      <c r="Z43" s="206">
        <v>34.04</v>
      </c>
      <c r="AA43" s="206">
        <v>0</v>
      </c>
      <c r="AB43" s="206">
        <v>0</v>
      </c>
      <c r="AC43" s="206">
        <v>8.1999999999999993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57.99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158.59</v>
      </c>
      <c r="L44" s="206">
        <v>41.95</v>
      </c>
      <c r="M44" s="206">
        <v>0</v>
      </c>
      <c r="N44" s="206">
        <v>28.53</v>
      </c>
      <c r="O44" s="206">
        <v>23.94</v>
      </c>
      <c r="P44" s="206">
        <v>34.71</v>
      </c>
      <c r="Q44" s="206">
        <v>3.45</v>
      </c>
      <c r="R44" s="206">
        <v>7.14</v>
      </c>
      <c r="S44" s="206">
        <v>4.33</v>
      </c>
      <c r="T44" s="206">
        <v>0</v>
      </c>
      <c r="U44" s="206">
        <v>265.63</v>
      </c>
      <c r="V44" s="206">
        <v>5.08</v>
      </c>
      <c r="W44" s="206">
        <v>8.51</v>
      </c>
      <c r="X44" s="206">
        <v>24.06</v>
      </c>
      <c r="Y44" s="206">
        <v>0</v>
      </c>
      <c r="Z44" s="206">
        <v>34.04</v>
      </c>
      <c r="AA44" s="206">
        <v>0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57.99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158.59</v>
      </c>
      <c r="L45" s="206">
        <v>41.95</v>
      </c>
      <c r="M45" s="206">
        <v>0</v>
      </c>
      <c r="N45" s="206">
        <v>28.53</v>
      </c>
      <c r="O45" s="206">
        <v>23.94</v>
      </c>
      <c r="P45" s="206">
        <v>29.02</v>
      </c>
      <c r="Q45" s="206">
        <v>3.45</v>
      </c>
      <c r="R45" s="206">
        <v>7.14</v>
      </c>
      <c r="S45" s="206">
        <v>4.33</v>
      </c>
      <c r="T45" s="206">
        <v>0</v>
      </c>
      <c r="U45" s="206">
        <v>265.63</v>
      </c>
      <c r="V45" s="206">
        <v>5.08</v>
      </c>
      <c r="W45" s="206">
        <v>8.51</v>
      </c>
      <c r="X45" s="206">
        <v>24.06</v>
      </c>
      <c r="Y45" s="206">
        <v>0</v>
      </c>
      <c r="Z45" s="206">
        <v>34.04</v>
      </c>
      <c r="AA45" s="206">
        <v>0</v>
      </c>
      <c r="AB45" s="206">
        <v>0</v>
      </c>
      <c r="AC45" s="206">
        <v>8.1999999999999993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57.99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158.59</v>
      </c>
      <c r="L46" s="206">
        <v>41.95</v>
      </c>
      <c r="M46" s="206">
        <v>0</v>
      </c>
      <c r="N46" s="206">
        <v>28.53</v>
      </c>
      <c r="O46" s="206">
        <v>23.94</v>
      </c>
      <c r="P46" s="206">
        <v>29.02</v>
      </c>
      <c r="Q46" s="206">
        <v>3.45</v>
      </c>
      <c r="R46" s="206">
        <v>7.14</v>
      </c>
      <c r="S46" s="206">
        <v>4.33</v>
      </c>
      <c r="T46" s="206">
        <v>0</v>
      </c>
      <c r="U46" s="206">
        <v>265.63</v>
      </c>
      <c r="V46" s="206">
        <v>5.08</v>
      </c>
      <c r="W46" s="206">
        <v>8.51</v>
      </c>
      <c r="X46" s="206">
        <v>24.06</v>
      </c>
      <c r="Y46" s="206">
        <v>0</v>
      </c>
      <c r="Z46" s="206">
        <v>34.04</v>
      </c>
      <c r="AA46" s="206">
        <v>0</v>
      </c>
      <c r="AB46" s="206">
        <v>0</v>
      </c>
      <c r="AC46" s="206">
        <v>8.1999999999999993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57.99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158.59</v>
      </c>
      <c r="L47" s="206">
        <v>41.95</v>
      </c>
      <c r="M47" s="206">
        <v>0</v>
      </c>
      <c r="N47" s="206">
        <v>28.53</v>
      </c>
      <c r="O47" s="206">
        <v>23.94</v>
      </c>
      <c r="P47" s="206">
        <v>29.02</v>
      </c>
      <c r="Q47" s="206">
        <v>3.45</v>
      </c>
      <c r="R47" s="206">
        <v>7.14</v>
      </c>
      <c r="S47" s="206">
        <v>4.33</v>
      </c>
      <c r="T47" s="206">
        <v>0</v>
      </c>
      <c r="U47" s="206">
        <v>265.63</v>
      </c>
      <c r="V47" s="206">
        <v>5.08</v>
      </c>
      <c r="W47" s="206">
        <v>8.51</v>
      </c>
      <c r="X47" s="206">
        <v>24.06</v>
      </c>
      <c r="Y47" s="206">
        <v>0</v>
      </c>
      <c r="Z47" s="206">
        <v>34.04</v>
      </c>
      <c r="AA47" s="206">
        <v>0</v>
      </c>
      <c r="AB47" s="206">
        <v>0</v>
      </c>
      <c r="AC47" s="206">
        <v>8.1999999999999993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57.99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158.59</v>
      </c>
      <c r="L48" s="206">
        <v>41.95</v>
      </c>
      <c r="M48" s="206">
        <v>0</v>
      </c>
      <c r="N48" s="206">
        <v>28.53</v>
      </c>
      <c r="O48" s="206">
        <v>23.94</v>
      </c>
      <c r="P48" s="206">
        <v>29.02</v>
      </c>
      <c r="Q48" s="206">
        <v>3.45</v>
      </c>
      <c r="R48" s="206">
        <v>7.14</v>
      </c>
      <c r="S48" s="206">
        <v>4.33</v>
      </c>
      <c r="T48" s="206">
        <v>0</v>
      </c>
      <c r="U48" s="206">
        <v>265.63</v>
      </c>
      <c r="V48" s="206">
        <v>5.08</v>
      </c>
      <c r="W48" s="206">
        <v>8.51</v>
      </c>
      <c r="X48" s="206">
        <v>24.06</v>
      </c>
      <c r="Y48" s="206">
        <v>0</v>
      </c>
      <c r="Z48" s="206">
        <v>34.04</v>
      </c>
      <c r="AA48" s="206">
        <v>0</v>
      </c>
      <c r="AB48" s="206">
        <v>0</v>
      </c>
      <c r="AC48" s="206">
        <v>8.1999999999999993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158.59</v>
      </c>
      <c r="L49" s="206">
        <v>41.95</v>
      </c>
      <c r="M49" s="206">
        <v>0</v>
      </c>
      <c r="N49" s="206">
        <v>28.53</v>
      </c>
      <c r="O49" s="206">
        <v>23.94</v>
      </c>
      <c r="P49" s="206">
        <v>29.02</v>
      </c>
      <c r="Q49" s="206">
        <v>3.45</v>
      </c>
      <c r="R49" s="206">
        <v>7.14</v>
      </c>
      <c r="S49" s="206">
        <v>4.33</v>
      </c>
      <c r="T49" s="206">
        <v>0</v>
      </c>
      <c r="U49" s="206">
        <v>265.63</v>
      </c>
      <c r="V49" s="206">
        <v>5.08</v>
      </c>
      <c r="W49" s="206">
        <v>8.51</v>
      </c>
      <c r="X49" s="206">
        <v>24.06</v>
      </c>
      <c r="Y49" s="206">
        <v>0</v>
      </c>
      <c r="Z49" s="206">
        <v>34.04</v>
      </c>
      <c r="AA49" s="206">
        <v>0</v>
      </c>
      <c r="AB49" s="206">
        <v>0</v>
      </c>
      <c r="AC49" s="206">
        <v>8.1999999999999993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158.59</v>
      </c>
      <c r="L50" s="206">
        <v>41.95</v>
      </c>
      <c r="M50" s="206">
        <v>0</v>
      </c>
      <c r="N50" s="206">
        <v>28.53</v>
      </c>
      <c r="O50" s="206">
        <v>23.94</v>
      </c>
      <c r="P50" s="206">
        <v>29.02</v>
      </c>
      <c r="Q50" s="206">
        <v>3.45</v>
      </c>
      <c r="R50" s="206">
        <v>7.14</v>
      </c>
      <c r="S50" s="206">
        <v>4.33</v>
      </c>
      <c r="T50" s="206">
        <v>0</v>
      </c>
      <c r="U50" s="206">
        <v>265.63</v>
      </c>
      <c r="V50" s="206">
        <v>5.08</v>
      </c>
      <c r="W50" s="206">
        <v>8.51</v>
      </c>
      <c r="X50" s="206">
        <v>24.06</v>
      </c>
      <c r="Y50" s="206">
        <v>0</v>
      </c>
      <c r="Z50" s="206">
        <v>34.04</v>
      </c>
      <c r="AA50" s="206">
        <v>0</v>
      </c>
      <c r="AB50" s="206">
        <v>0</v>
      </c>
      <c r="AC50" s="206">
        <v>8.1999999999999993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158.6</v>
      </c>
      <c r="L51" s="206">
        <v>41.95</v>
      </c>
      <c r="M51" s="206">
        <v>0</v>
      </c>
      <c r="N51" s="206">
        <v>28.53</v>
      </c>
      <c r="O51" s="206">
        <v>23.94</v>
      </c>
      <c r="P51" s="206">
        <v>29.8</v>
      </c>
      <c r="Q51" s="206">
        <v>3.45</v>
      </c>
      <c r="R51" s="206">
        <v>7.14</v>
      </c>
      <c r="S51" s="206">
        <v>4.33</v>
      </c>
      <c r="T51" s="206">
        <v>0</v>
      </c>
      <c r="U51" s="206">
        <v>265.63</v>
      </c>
      <c r="V51" s="206">
        <v>5.08</v>
      </c>
      <c r="W51" s="206">
        <v>8.51</v>
      </c>
      <c r="X51" s="206">
        <v>24.06</v>
      </c>
      <c r="Y51" s="206">
        <v>0</v>
      </c>
      <c r="Z51" s="206">
        <v>34.04</v>
      </c>
      <c r="AA51" s="206">
        <v>0</v>
      </c>
      <c r="AB51" s="206">
        <v>0</v>
      </c>
      <c r="AC51" s="206">
        <v>8.1999999999999993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158.59</v>
      </c>
      <c r="L52" s="206">
        <v>41.95</v>
      </c>
      <c r="M52" s="206">
        <v>0</v>
      </c>
      <c r="N52" s="206">
        <v>28.53</v>
      </c>
      <c r="O52" s="206">
        <v>23.94</v>
      </c>
      <c r="P52" s="206">
        <v>29.8</v>
      </c>
      <c r="Q52" s="206">
        <v>3.45</v>
      </c>
      <c r="R52" s="206">
        <v>7.14</v>
      </c>
      <c r="S52" s="206">
        <v>4.33</v>
      </c>
      <c r="T52" s="206">
        <v>0</v>
      </c>
      <c r="U52" s="206">
        <v>265.63</v>
      </c>
      <c r="V52" s="206">
        <v>5.08</v>
      </c>
      <c r="W52" s="206">
        <v>8.51</v>
      </c>
      <c r="X52" s="206">
        <v>24.06</v>
      </c>
      <c r="Y52" s="206">
        <v>0</v>
      </c>
      <c r="Z52" s="206">
        <v>34.04</v>
      </c>
      <c r="AA52" s="206">
        <v>0</v>
      </c>
      <c r="AB52" s="206">
        <v>0</v>
      </c>
      <c r="AC52" s="206">
        <v>18.04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158.59</v>
      </c>
      <c r="L53" s="206">
        <v>43.46</v>
      </c>
      <c r="M53" s="206">
        <v>0</v>
      </c>
      <c r="N53" s="206">
        <v>28.53</v>
      </c>
      <c r="O53" s="206">
        <v>23.94</v>
      </c>
      <c r="P53" s="206">
        <v>29.8</v>
      </c>
      <c r="Q53" s="206">
        <v>3.45</v>
      </c>
      <c r="R53" s="206">
        <v>7.14</v>
      </c>
      <c r="S53" s="206">
        <v>4.4000000000000004</v>
      </c>
      <c r="T53" s="206">
        <v>0</v>
      </c>
      <c r="U53" s="206">
        <v>265.63</v>
      </c>
      <c r="V53" s="206">
        <v>5.08</v>
      </c>
      <c r="W53" s="206">
        <v>8.31</v>
      </c>
      <c r="X53" s="206">
        <v>24.06</v>
      </c>
      <c r="Y53" s="206">
        <v>0</v>
      </c>
      <c r="Z53" s="206">
        <v>34.04</v>
      </c>
      <c r="AA53" s="206">
        <v>0</v>
      </c>
      <c r="AB53" s="206">
        <v>0</v>
      </c>
      <c r="AC53" s="206">
        <v>18.04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46.09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158.59</v>
      </c>
      <c r="L54" s="206">
        <v>38.07</v>
      </c>
      <c r="M54" s="206">
        <v>0</v>
      </c>
      <c r="N54" s="206">
        <v>28.53</v>
      </c>
      <c r="O54" s="206">
        <v>23.94</v>
      </c>
      <c r="P54" s="206">
        <v>29.8</v>
      </c>
      <c r="Q54" s="206">
        <v>3.45</v>
      </c>
      <c r="R54" s="206">
        <v>7.14</v>
      </c>
      <c r="S54" s="206">
        <v>4.4000000000000004</v>
      </c>
      <c r="T54" s="206">
        <v>0</v>
      </c>
      <c r="U54" s="206">
        <v>265.63</v>
      </c>
      <c r="V54" s="206">
        <v>5.08</v>
      </c>
      <c r="W54" s="206">
        <v>8.31</v>
      </c>
      <c r="X54" s="206">
        <v>24.06</v>
      </c>
      <c r="Y54" s="206">
        <v>0</v>
      </c>
      <c r="Z54" s="206">
        <v>34.04</v>
      </c>
      <c r="AA54" s="206">
        <v>0</v>
      </c>
      <c r="AB54" s="206">
        <v>0</v>
      </c>
      <c r="AC54" s="206">
        <v>18.04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46.09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105.07</v>
      </c>
      <c r="L55" s="206">
        <v>42.41</v>
      </c>
      <c r="M55" s="206">
        <v>0</v>
      </c>
      <c r="N55" s="206">
        <v>28.53</v>
      </c>
      <c r="O55" s="206">
        <v>23.94</v>
      </c>
      <c r="P55" s="206">
        <v>29.8</v>
      </c>
      <c r="Q55" s="206">
        <v>1.23</v>
      </c>
      <c r="R55" s="206">
        <v>7.14</v>
      </c>
      <c r="S55" s="206">
        <v>2</v>
      </c>
      <c r="T55" s="206">
        <v>0</v>
      </c>
      <c r="U55" s="206">
        <v>265.63</v>
      </c>
      <c r="V55" s="206">
        <v>5.08</v>
      </c>
      <c r="W55" s="206">
        <v>8.31</v>
      </c>
      <c r="X55" s="206">
        <v>24.06</v>
      </c>
      <c r="Y55" s="206">
        <v>0</v>
      </c>
      <c r="Z55" s="206">
        <v>34.04</v>
      </c>
      <c r="AA55" s="206">
        <v>0</v>
      </c>
      <c r="AB55" s="206">
        <v>0</v>
      </c>
      <c r="AC55" s="206">
        <v>8.1999999999999993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46.09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77.05</v>
      </c>
      <c r="L56" s="206">
        <v>41.95</v>
      </c>
      <c r="M56" s="206">
        <v>0</v>
      </c>
      <c r="N56" s="206">
        <v>28.53</v>
      </c>
      <c r="O56" s="206">
        <v>23.94</v>
      </c>
      <c r="P56" s="206">
        <v>29.8</v>
      </c>
      <c r="Q56" s="206">
        <v>1.28</v>
      </c>
      <c r="R56" s="206">
        <v>7.14</v>
      </c>
      <c r="S56" s="206">
        <v>2</v>
      </c>
      <c r="T56" s="206">
        <v>0</v>
      </c>
      <c r="U56" s="206">
        <v>265.63</v>
      </c>
      <c r="V56" s="206">
        <v>5.08</v>
      </c>
      <c r="W56" s="206">
        <v>8.31</v>
      </c>
      <c r="X56" s="206">
        <v>24.06</v>
      </c>
      <c r="Y56" s="206">
        <v>0</v>
      </c>
      <c r="Z56" s="206">
        <v>34.04</v>
      </c>
      <c r="AA56" s="206">
        <v>0</v>
      </c>
      <c r="AB56" s="206">
        <v>0</v>
      </c>
      <c r="AC56" s="206">
        <v>8.1999999999999993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46.09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77.05</v>
      </c>
      <c r="L57" s="206">
        <v>41.95</v>
      </c>
      <c r="M57" s="206">
        <v>0</v>
      </c>
      <c r="N57" s="206">
        <v>28.53</v>
      </c>
      <c r="O57" s="206">
        <v>23.94</v>
      </c>
      <c r="P57" s="206">
        <v>29.8</v>
      </c>
      <c r="Q57" s="206">
        <v>1.28</v>
      </c>
      <c r="R57" s="206">
        <v>7.14</v>
      </c>
      <c r="S57" s="206">
        <v>2</v>
      </c>
      <c r="T57" s="206">
        <v>0</v>
      </c>
      <c r="U57" s="206">
        <v>265.63</v>
      </c>
      <c r="V57" s="206">
        <v>5.08</v>
      </c>
      <c r="W57" s="206">
        <v>8.31</v>
      </c>
      <c r="X57" s="206">
        <v>24.06</v>
      </c>
      <c r="Y57" s="206">
        <v>0</v>
      </c>
      <c r="Z57" s="206">
        <v>34.04</v>
      </c>
      <c r="AA57" s="206">
        <v>0</v>
      </c>
      <c r="AB57" s="206">
        <v>0</v>
      </c>
      <c r="AC57" s="206">
        <v>8.1999999999999993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46.09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77.05</v>
      </c>
      <c r="L58" s="206">
        <v>41.95</v>
      </c>
      <c r="M58" s="206">
        <v>0</v>
      </c>
      <c r="N58" s="206">
        <v>28.53</v>
      </c>
      <c r="O58" s="206">
        <v>23.94</v>
      </c>
      <c r="P58" s="206">
        <v>29.8</v>
      </c>
      <c r="Q58" s="206">
        <v>1.28</v>
      </c>
      <c r="R58" s="206">
        <v>7.14</v>
      </c>
      <c r="S58" s="206">
        <v>2</v>
      </c>
      <c r="T58" s="206">
        <v>0</v>
      </c>
      <c r="U58" s="206">
        <v>265.63</v>
      </c>
      <c r="V58" s="206">
        <v>5.08</v>
      </c>
      <c r="W58" s="206">
        <v>8.31</v>
      </c>
      <c r="X58" s="206">
        <v>24.06</v>
      </c>
      <c r="Y58" s="206">
        <v>0</v>
      </c>
      <c r="Z58" s="206">
        <v>34.04</v>
      </c>
      <c r="AA58" s="206">
        <v>0</v>
      </c>
      <c r="AB58" s="206">
        <v>0</v>
      </c>
      <c r="AC58" s="206">
        <v>8.1999999999999993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46.09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103.49</v>
      </c>
      <c r="L59" s="206">
        <v>41.95</v>
      </c>
      <c r="M59" s="206">
        <v>0</v>
      </c>
      <c r="N59" s="206">
        <v>28.53</v>
      </c>
      <c r="O59" s="206">
        <v>23.94</v>
      </c>
      <c r="P59" s="206">
        <v>29.45</v>
      </c>
      <c r="Q59" s="206">
        <v>3.43</v>
      </c>
      <c r="R59" s="206">
        <v>7.14</v>
      </c>
      <c r="S59" s="206">
        <v>4.33</v>
      </c>
      <c r="T59" s="206">
        <v>0</v>
      </c>
      <c r="U59" s="206">
        <v>265.63</v>
      </c>
      <c r="V59" s="206">
        <v>5.08</v>
      </c>
      <c r="W59" s="206">
        <v>8.31</v>
      </c>
      <c r="X59" s="206">
        <v>24.06</v>
      </c>
      <c r="Y59" s="206">
        <v>0</v>
      </c>
      <c r="Z59" s="206">
        <v>34.04</v>
      </c>
      <c r="AA59" s="206">
        <v>0</v>
      </c>
      <c r="AB59" s="206">
        <v>0</v>
      </c>
      <c r="AC59" s="206">
        <v>7.98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110.18</v>
      </c>
      <c r="L60" s="206">
        <v>41.95</v>
      </c>
      <c r="M60" s="206">
        <v>0</v>
      </c>
      <c r="N60" s="206">
        <v>28.53</v>
      </c>
      <c r="O60" s="206">
        <v>23.94</v>
      </c>
      <c r="P60" s="206">
        <v>29.45</v>
      </c>
      <c r="Q60" s="206">
        <v>3.45</v>
      </c>
      <c r="R60" s="206">
        <v>7.14</v>
      </c>
      <c r="S60" s="206">
        <v>4.33</v>
      </c>
      <c r="T60" s="206">
        <v>0</v>
      </c>
      <c r="U60" s="206">
        <v>265.63</v>
      </c>
      <c r="V60" s="206">
        <v>5.08</v>
      </c>
      <c r="W60" s="206">
        <v>8.31</v>
      </c>
      <c r="X60" s="206">
        <v>24.06</v>
      </c>
      <c r="Y60" s="206">
        <v>0</v>
      </c>
      <c r="Z60" s="206">
        <v>34.04</v>
      </c>
      <c r="AA60" s="206">
        <v>0</v>
      </c>
      <c r="AB60" s="206">
        <v>0</v>
      </c>
      <c r="AC60" s="206">
        <v>7.98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110.18</v>
      </c>
      <c r="L61" s="206">
        <v>41.95</v>
      </c>
      <c r="M61" s="206">
        <v>0</v>
      </c>
      <c r="N61" s="206">
        <v>28.53</v>
      </c>
      <c r="O61" s="206">
        <v>23.94</v>
      </c>
      <c r="P61" s="206">
        <v>29.45</v>
      </c>
      <c r="Q61" s="206">
        <v>3.45</v>
      </c>
      <c r="R61" s="206">
        <v>7.14</v>
      </c>
      <c r="S61" s="206">
        <v>4.33</v>
      </c>
      <c r="T61" s="206">
        <v>0</v>
      </c>
      <c r="U61" s="206">
        <v>265.63</v>
      </c>
      <c r="V61" s="206">
        <v>5.08</v>
      </c>
      <c r="W61" s="206">
        <v>8.31</v>
      </c>
      <c r="X61" s="206">
        <v>24.06</v>
      </c>
      <c r="Y61" s="206">
        <v>0</v>
      </c>
      <c r="Z61" s="206">
        <v>34.04</v>
      </c>
      <c r="AA61" s="206">
        <v>0</v>
      </c>
      <c r="AB61" s="206">
        <v>0</v>
      </c>
      <c r="AC61" s="206">
        <v>7.98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114.09</v>
      </c>
      <c r="L62" s="206">
        <v>41.95</v>
      </c>
      <c r="M62" s="206">
        <v>0</v>
      </c>
      <c r="N62" s="206">
        <v>28.53</v>
      </c>
      <c r="O62" s="206">
        <v>23.94</v>
      </c>
      <c r="P62" s="206">
        <v>29.45</v>
      </c>
      <c r="Q62" s="206">
        <v>3.45</v>
      </c>
      <c r="R62" s="206">
        <v>7.14</v>
      </c>
      <c r="S62" s="206">
        <v>4.33</v>
      </c>
      <c r="T62" s="206">
        <v>0</v>
      </c>
      <c r="U62" s="206">
        <v>265.63</v>
      </c>
      <c r="V62" s="206">
        <v>5.08</v>
      </c>
      <c r="W62" s="206">
        <v>8.31</v>
      </c>
      <c r="X62" s="206">
        <v>24.06</v>
      </c>
      <c r="Y62" s="206">
        <v>0</v>
      </c>
      <c r="Z62" s="206">
        <v>34.04</v>
      </c>
      <c r="AA62" s="206">
        <v>0</v>
      </c>
      <c r="AB62" s="206">
        <v>0</v>
      </c>
      <c r="AC62" s="206">
        <v>7.98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135.22</v>
      </c>
      <c r="L63" s="206">
        <v>41.95</v>
      </c>
      <c r="M63" s="206">
        <v>0</v>
      </c>
      <c r="N63" s="206">
        <v>28.53</v>
      </c>
      <c r="O63" s="206">
        <v>23.94</v>
      </c>
      <c r="P63" s="206">
        <v>29.45</v>
      </c>
      <c r="Q63" s="206">
        <v>3.45</v>
      </c>
      <c r="R63" s="206">
        <v>7.14</v>
      </c>
      <c r="S63" s="206">
        <v>4.33</v>
      </c>
      <c r="T63" s="206">
        <v>0</v>
      </c>
      <c r="U63" s="206">
        <v>265.63</v>
      </c>
      <c r="V63" s="206">
        <v>5.08</v>
      </c>
      <c r="W63" s="206">
        <v>8.5</v>
      </c>
      <c r="X63" s="206">
        <v>24.06</v>
      </c>
      <c r="Y63" s="206">
        <v>0</v>
      </c>
      <c r="Z63" s="206">
        <v>34.04</v>
      </c>
      <c r="AA63" s="206">
        <v>0</v>
      </c>
      <c r="AB63" s="206">
        <v>0</v>
      </c>
      <c r="AC63" s="206">
        <v>7.98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158.59</v>
      </c>
      <c r="L64" s="206">
        <v>41.95</v>
      </c>
      <c r="M64" s="206">
        <v>0</v>
      </c>
      <c r="N64" s="206">
        <v>28.53</v>
      </c>
      <c r="O64" s="206">
        <v>23.94</v>
      </c>
      <c r="P64" s="206">
        <v>29.45</v>
      </c>
      <c r="Q64" s="206">
        <v>3.45</v>
      </c>
      <c r="R64" s="206">
        <v>7.14</v>
      </c>
      <c r="S64" s="206">
        <v>4.33</v>
      </c>
      <c r="T64" s="206">
        <v>0</v>
      </c>
      <c r="U64" s="206">
        <v>265.63</v>
      </c>
      <c r="V64" s="206">
        <v>5.08</v>
      </c>
      <c r="W64" s="206">
        <v>8.51</v>
      </c>
      <c r="X64" s="206">
        <v>24.06</v>
      </c>
      <c r="Y64" s="206">
        <v>0</v>
      </c>
      <c r="Z64" s="206">
        <v>34.04</v>
      </c>
      <c r="AA64" s="206">
        <v>0</v>
      </c>
      <c r="AB64" s="206">
        <v>0</v>
      </c>
      <c r="AC64" s="206">
        <v>7.98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154.49</v>
      </c>
      <c r="L65" s="206">
        <v>40.9</v>
      </c>
      <c r="M65" s="206">
        <v>0</v>
      </c>
      <c r="N65" s="206">
        <v>28.53</v>
      </c>
      <c r="O65" s="206">
        <v>23.94</v>
      </c>
      <c r="P65" s="206">
        <v>29.45</v>
      </c>
      <c r="Q65" s="206">
        <v>3.45</v>
      </c>
      <c r="R65" s="206">
        <v>7.14</v>
      </c>
      <c r="S65" s="206">
        <v>4.33</v>
      </c>
      <c r="T65" s="206">
        <v>0</v>
      </c>
      <c r="U65" s="206">
        <v>265.63</v>
      </c>
      <c r="V65" s="206">
        <v>5.08</v>
      </c>
      <c r="W65" s="206">
        <v>8.51</v>
      </c>
      <c r="X65" s="206">
        <v>24.06</v>
      </c>
      <c r="Y65" s="206">
        <v>0</v>
      </c>
      <c r="Z65" s="206">
        <v>34.04</v>
      </c>
      <c r="AA65" s="206">
        <v>0</v>
      </c>
      <c r="AB65" s="206">
        <v>0</v>
      </c>
      <c r="AC65" s="206">
        <v>7.98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158.6</v>
      </c>
      <c r="L66" s="206">
        <v>41.95</v>
      </c>
      <c r="M66" s="206">
        <v>0</v>
      </c>
      <c r="N66" s="206">
        <v>28.53</v>
      </c>
      <c r="O66" s="206">
        <v>23.94</v>
      </c>
      <c r="P66" s="206">
        <v>29.45</v>
      </c>
      <c r="Q66" s="206">
        <v>3.45</v>
      </c>
      <c r="R66" s="206">
        <v>7.14</v>
      </c>
      <c r="S66" s="206">
        <v>4.33</v>
      </c>
      <c r="T66" s="206">
        <v>0</v>
      </c>
      <c r="U66" s="206">
        <v>265.63</v>
      </c>
      <c r="V66" s="206">
        <v>5.08</v>
      </c>
      <c r="W66" s="206">
        <v>8.51</v>
      </c>
      <c r="X66" s="206">
        <v>24.06</v>
      </c>
      <c r="Y66" s="206">
        <v>0</v>
      </c>
      <c r="Z66" s="206">
        <v>34.04</v>
      </c>
      <c r="AA66" s="206">
        <v>0</v>
      </c>
      <c r="AB66" s="206">
        <v>0</v>
      </c>
      <c r="AC66" s="206">
        <v>7.98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158.28</v>
      </c>
      <c r="L67" s="206">
        <v>41.95</v>
      </c>
      <c r="M67" s="206">
        <v>0</v>
      </c>
      <c r="N67" s="206">
        <v>28.53</v>
      </c>
      <c r="O67" s="206">
        <v>23.94</v>
      </c>
      <c r="P67" s="206">
        <v>29.45</v>
      </c>
      <c r="Q67" s="206">
        <v>3.45</v>
      </c>
      <c r="R67" s="206">
        <v>7.14</v>
      </c>
      <c r="S67" s="206">
        <v>4.33</v>
      </c>
      <c r="T67" s="206">
        <v>0</v>
      </c>
      <c r="U67" s="206">
        <v>265.63</v>
      </c>
      <c r="V67" s="206">
        <v>5.08</v>
      </c>
      <c r="W67" s="206">
        <v>8.51</v>
      </c>
      <c r="X67" s="206">
        <v>24.06</v>
      </c>
      <c r="Y67" s="206">
        <v>0</v>
      </c>
      <c r="Z67" s="206">
        <v>34.04</v>
      </c>
      <c r="AA67" s="206">
        <v>0</v>
      </c>
      <c r="AB67" s="206">
        <v>0</v>
      </c>
      <c r="AC67" s="206">
        <v>7.98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158.59</v>
      </c>
      <c r="L68" s="206">
        <v>41.95</v>
      </c>
      <c r="M68" s="206">
        <v>0</v>
      </c>
      <c r="N68" s="206">
        <v>28.53</v>
      </c>
      <c r="O68" s="206">
        <v>23.94</v>
      </c>
      <c r="P68" s="206">
        <v>29.45</v>
      </c>
      <c r="Q68" s="206">
        <v>3.45</v>
      </c>
      <c r="R68" s="206">
        <v>7.14</v>
      </c>
      <c r="S68" s="206">
        <v>4.33</v>
      </c>
      <c r="T68" s="206">
        <v>0</v>
      </c>
      <c r="U68" s="206">
        <v>265.63</v>
      </c>
      <c r="V68" s="206">
        <v>5.08</v>
      </c>
      <c r="W68" s="206">
        <v>8.51</v>
      </c>
      <c r="X68" s="206">
        <v>24.06</v>
      </c>
      <c r="Y68" s="206">
        <v>0</v>
      </c>
      <c r="Z68" s="206">
        <v>34.04</v>
      </c>
      <c r="AA68" s="206">
        <v>0</v>
      </c>
      <c r="AB68" s="206">
        <v>0</v>
      </c>
      <c r="AC68" s="206">
        <v>7.98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158.59</v>
      </c>
      <c r="L69" s="206">
        <v>41.95</v>
      </c>
      <c r="M69" s="206">
        <v>0</v>
      </c>
      <c r="N69" s="206">
        <v>28.53</v>
      </c>
      <c r="O69" s="206">
        <v>23.94</v>
      </c>
      <c r="P69" s="206">
        <v>29.45</v>
      </c>
      <c r="Q69" s="206">
        <v>3.45</v>
      </c>
      <c r="R69" s="206">
        <v>7.14</v>
      </c>
      <c r="S69" s="206">
        <v>4.33</v>
      </c>
      <c r="T69" s="206">
        <v>0</v>
      </c>
      <c r="U69" s="206">
        <v>265.63</v>
      </c>
      <c r="V69" s="206">
        <v>5.08</v>
      </c>
      <c r="W69" s="206">
        <v>8.51</v>
      </c>
      <c r="X69" s="206">
        <v>24.06</v>
      </c>
      <c r="Y69" s="206">
        <v>0</v>
      </c>
      <c r="Z69" s="206">
        <v>34.04</v>
      </c>
      <c r="AA69" s="206">
        <v>0</v>
      </c>
      <c r="AB69" s="206">
        <v>0</v>
      </c>
      <c r="AC69" s="206">
        <v>17.55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57.28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158.59</v>
      </c>
      <c r="L70" s="206">
        <v>41.95</v>
      </c>
      <c r="M70" s="206">
        <v>0</v>
      </c>
      <c r="N70" s="206">
        <v>28.53</v>
      </c>
      <c r="O70" s="206">
        <v>23.94</v>
      </c>
      <c r="P70" s="206">
        <v>29.45</v>
      </c>
      <c r="Q70" s="206">
        <v>3.45</v>
      </c>
      <c r="R70" s="206">
        <v>7.14</v>
      </c>
      <c r="S70" s="206">
        <v>4.33</v>
      </c>
      <c r="T70" s="206">
        <v>0</v>
      </c>
      <c r="U70" s="206">
        <v>265.63</v>
      </c>
      <c r="V70" s="206">
        <v>5.08</v>
      </c>
      <c r="W70" s="206">
        <v>8.51</v>
      </c>
      <c r="X70" s="206">
        <v>24.06</v>
      </c>
      <c r="Y70" s="206">
        <v>0</v>
      </c>
      <c r="Z70" s="206">
        <v>34.04</v>
      </c>
      <c r="AA70" s="206">
        <v>0</v>
      </c>
      <c r="AB70" s="206">
        <v>0</v>
      </c>
      <c r="AC70" s="206">
        <v>17.55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57.28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158.59</v>
      </c>
      <c r="L71" s="206">
        <v>41.95</v>
      </c>
      <c r="M71" s="206">
        <v>0</v>
      </c>
      <c r="N71" s="206">
        <v>28.53</v>
      </c>
      <c r="O71" s="206">
        <v>23.94</v>
      </c>
      <c r="P71" s="206">
        <v>29.45</v>
      </c>
      <c r="Q71" s="206">
        <v>3.45</v>
      </c>
      <c r="R71" s="206">
        <v>7.14</v>
      </c>
      <c r="S71" s="206">
        <v>4.33</v>
      </c>
      <c r="T71" s="206">
        <v>0</v>
      </c>
      <c r="U71" s="206">
        <v>265.63</v>
      </c>
      <c r="V71" s="206">
        <v>5.08</v>
      </c>
      <c r="W71" s="206">
        <v>8.51</v>
      </c>
      <c r="X71" s="206">
        <v>24.06</v>
      </c>
      <c r="Y71" s="206">
        <v>0</v>
      </c>
      <c r="Z71" s="206">
        <v>34.04</v>
      </c>
      <c r="AA71" s="206">
        <v>0</v>
      </c>
      <c r="AB71" s="206">
        <v>0</v>
      </c>
      <c r="AC71" s="206">
        <v>7.98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57.28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19.25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158.59</v>
      </c>
      <c r="L72" s="206">
        <v>41.95</v>
      </c>
      <c r="M72" s="206">
        <v>0</v>
      </c>
      <c r="N72" s="206">
        <v>28.53</v>
      </c>
      <c r="O72" s="206">
        <v>23.94</v>
      </c>
      <c r="P72" s="206">
        <v>29.45</v>
      </c>
      <c r="Q72" s="206">
        <v>3.45</v>
      </c>
      <c r="R72" s="206">
        <v>7.14</v>
      </c>
      <c r="S72" s="206">
        <v>4.33</v>
      </c>
      <c r="T72" s="206">
        <v>0</v>
      </c>
      <c r="U72" s="206">
        <v>265.63</v>
      </c>
      <c r="V72" s="206">
        <v>5.08</v>
      </c>
      <c r="W72" s="206">
        <v>8.51</v>
      </c>
      <c r="X72" s="206">
        <v>24.06</v>
      </c>
      <c r="Y72" s="206">
        <v>0</v>
      </c>
      <c r="Z72" s="206">
        <v>34.04</v>
      </c>
      <c r="AA72" s="206">
        <v>0</v>
      </c>
      <c r="AB72" s="206">
        <v>0</v>
      </c>
      <c r="AC72" s="206">
        <v>7.98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57.28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159.19999999999999</v>
      </c>
      <c r="L73" s="206">
        <v>41.95</v>
      </c>
      <c r="M73" s="206">
        <v>0</v>
      </c>
      <c r="N73" s="206">
        <v>28.53</v>
      </c>
      <c r="O73" s="206">
        <v>23.94</v>
      </c>
      <c r="P73" s="206">
        <v>34.71</v>
      </c>
      <c r="Q73" s="206">
        <v>3.58</v>
      </c>
      <c r="R73" s="206">
        <v>7.14</v>
      </c>
      <c r="S73" s="206">
        <v>4.33</v>
      </c>
      <c r="T73" s="206">
        <v>0</v>
      </c>
      <c r="U73" s="206">
        <v>265.63</v>
      </c>
      <c r="V73" s="206">
        <v>5.08</v>
      </c>
      <c r="W73" s="206">
        <v>8.51</v>
      </c>
      <c r="X73" s="206">
        <v>24.06</v>
      </c>
      <c r="Y73" s="206">
        <v>0</v>
      </c>
      <c r="Z73" s="206">
        <v>34.04</v>
      </c>
      <c r="AA73" s="206">
        <v>0</v>
      </c>
      <c r="AB73" s="206">
        <v>0</v>
      </c>
      <c r="AC73" s="206">
        <v>7.98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57.28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2.63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159.19999999999999</v>
      </c>
      <c r="L74" s="206">
        <v>41.95</v>
      </c>
      <c r="M74" s="206">
        <v>0</v>
      </c>
      <c r="N74" s="206">
        <v>28.53</v>
      </c>
      <c r="O74" s="206">
        <v>23.94</v>
      </c>
      <c r="P74" s="206">
        <v>34.71</v>
      </c>
      <c r="Q74" s="206">
        <v>3.58</v>
      </c>
      <c r="R74" s="206">
        <v>7.14</v>
      </c>
      <c r="S74" s="206">
        <v>4.33</v>
      </c>
      <c r="T74" s="206">
        <v>0</v>
      </c>
      <c r="U74" s="206">
        <v>265.63</v>
      </c>
      <c r="V74" s="206">
        <v>5.08</v>
      </c>
      <c r="W74" s="206">
        <v>8.51</v>
      </c>
      <c r="X74" s="206">
        <v>24.06</v>
      </c>
      <c r="Y74" s="206">
        <v>0</v>
      </c>
      <c r="Z74" s="206">
        <v>34.04</v>
      </c>
      <c r="AA74" s="206">
        <v>0</v>
      </c>
      <c r="AB74" s="206">
        <v>0</v>
      </c>
      <c r="AC74" s="206">
        <v>7.98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57.28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159.19999999999999</v>
      </c>
      <c r="L75" s="206">
        <v>41.95</v>
      </c>
      <c r="M75" s="206">
        <v>0</v>
      </c>
      <c r="N75" s="206">
        <v>28.53</v>
      </c>
      <c r="O75" s="206">
        <v>23.94</v>
      </c>
      <c r="P75" s="206">
        <v>34.71</v>
      </c>
      <c r="Q75" s="206">
        <v>3.58</v>
      </c>
      <c r="R75" s="206">
        <v>7.14</v>
      </c>
      <c r="S75" s="206">
        <v>4.33</v>
      </c>
      <c r="T75" s="206">
        <v>0</v>
      </c>
      <c r="U75" s="206">
        <v>265.63</v>
      </c>
      <c r="V75" s="206">
        <v>5.08</v>
      </c>
      <c r="W75" s="206">
        <v>8.51</v>
      </c>
      <c r="X75" s="206">
        <v>24.06</v>
      </c>
      <c r="Y75" s="206">
        <v>0</v>
      </c>
      <c r="Z75" s="206">
        <v>34.04</v>
      </c>
      <c r="AA75" s="206">
        <v>0</v>
      </c>
      <c r="AB75" s="206">
        <v>0</v>
      </c>
      <c r="AC75" s="206">
        <v>8.1999999999999993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57.28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159.19999999999999</v>
      </c>
      <c r="L76" s="206">
        <v>41.95</v>
      </c>
      <c r="M76" s="206">
        <v>0</v>
      </c>
      <c r="N76" s="206">
        <v>28.53</v>
      </c>
      <c r="O76" s="206">
        <v>23.94</v>
      </c>
      <c r="P76" s="206">
        <v>34.71</v>
      </c>
      <c r="Q76" s="206">
        <v>3.58</v>
      </c>
      <c r="R76" s="206">
        <v>7.14</v>
      </c>
      <c r="S76" s="206">
        <v>4.33</v>
      </c>
      <c r="T76" s="206">
        <v>0</v>
      </c>
      <c r="U76" s="206">
        <v>265.63</v>
      </c>
      <c r="V76" s="206">
        <v>5.08</v>
      </c>
      <c r="W76" s="206">
        <v>8.51</v>
      </c>
      <c r="X76" s="206">
        <v>24.06</v>
      </c>
      <c r="Y76" s="206">
        <v>0</v>
      </c>
      <c r="Z76" s="206">
        <v>34.04</v>
      </c>
      <c r="AA76" s="206">
        <v>0</v>
      </c>
      <c r="AB76" s="206">
        <v>0</v>
      </c>
      <c r="AC76" s="206">
        <v>8.1999999999999993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57.28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159.19999999999999</v>
      </c>
      <c r="L77" s="206">
        <v>41.95</v>
      </c>
      <c r="M77" s="206">
        <v>0</v>
      </c>
      <c r="N77" s="206">
        <v>28.53</v>
      </c>
      <c r="O77" s="206">
        <v>23.94</v>
      </c>
      <c r="P77" s="206">
        <v>34.71</v>
      </c>
      <c r="Q77" s="206">
        <v>3.58</v>
      </c>
      <c r="R77" s="206">
        <v>7.14</v>
      </c>
      <c r="S77" s="206">
        <v>4.33</v>
      </c>
      <c r="T77" s="206">
        <v>0</v>
      </c>
      <c r="U77" s="206">
        <v>265.63</v>
      </c>
      <c r="V77" s="206">
        <v>5.08</v>
      </c>
      <c r="W77" s="206">
        <v>8.51</v>
      </c>
      <c r="X77" s="206">
        <v>24.06</v>
      </c>
      <c r="Y77" s="206">
        <v>0</v>
      </c>
      <c r="Z77" s="206">
        <v>34.04</v>
      </c>
      <c r="AA77" s="206">
        <v>0</v>
      </c>
      <c r="AB77" s="206">
        <v>0</v>
      </c>
      <c r="AC77" s="206">
        <v>8.1999999999999993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57.28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159.19999999999999</v>
      </c>
      <c r="L78" s="206">
        <v>41.95</v>
      </c>
      <c r="M78" s="206">
        <v>0</v>
      </c>
      <c r="N78" s="206">
        <v>28.53</v>
      </c>
      <c r="O78" s="206">
        <v>23.94</v>
      </c>
      <c r="P78" s="206">
        <v>34.71</v>
      </c>
      <c r="Q78" s="206">
        <v>3.58</v>
      </c>
      <c r="R78" s="206">
        <v>7.14</v>
      </c>
      <c r="S78" s="206">
        <v>4.33</v>
      </c>
      <c r="T78" s="206">
        <v>0</v>
      </c>
      <c r="U78" s="206">
        <v>265.63</v>
      </c>
      <c r="V78" s="206">
        <v>5.08</v>
      </c>
      <c r="W78" s="206">
        <v>8.51</v>
      </c>
      <c r="X78" s="206">
        <v>24.06</v>
      </c>
      <c r="Y78" s="206">
        <v>0</v>
      </c>
      <c r="Z78" s="206">
        <v>34.04</v>
      </c>
      <c r="AA78" s="206">
        <v>0</v>
      </c>
      <c r="AB78" s="206">
        <v>0</v>
      </c>
      <c r="AC78" s="206">
        <v>8.1999999999999993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57.28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159.19999999999999</v>
      </c>
      <c r="L79" s="206">
        <v>41.95</v>
      </c>
      <c r="M79" s="206">
        <v>0</v>
      </c>
      <c r="N79" s="206">
        <v>28.53</v>
      </c>
      <c r="O79" s="206">
        <v>23.94</v>
      </c>
      <c r="P79" s="206">
        <v>34.71</v>
      </c>
      <c r="Q79" s="206">
        <v>3.58</v>
      </c>
      <c r="R79" s="206">
        <v>7.14</v>
      </c>
      <c r="S79" s="206">
        <v>4.33</v>
      </c>
      <c r="T79" s="206">
        <v>0</v>
      </c>
      <c r="U79" s="206">
        <v>265.63</v>
      </c>
      <c r="V79" s="206">
        <v>5.08</v>
      </c>
      <c r="W79" s="206">
        <v>8.51</v>
      </c>
      <c r="X79" s="206">
        <v>24.06</v>
      </c>
      <c r="Y79" s="206">
        <v>0</v>
      </c>
      <c r="Z79" s="206">
        <v>34.04</v>
      </c>
      <c r="AA79" s="206">
        <v>0</v>
      </c>
      <c r="AB79" s="206">
        <v>0</v>
      </c>
      <c r="AC79" s="206">
        <v>8.1999999999999993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57.28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159.19999999999999</v>
      </c>
      <c r="L80" s="206">
        <v>41.95</v>
      </c>
      <c r="M80" s="206">
        <v>0</v>
      </c>
      <c r="N80" s="206">
        <v>28.53</v>
      </c>
      <c r="O80" s="206">
        <v>23.94</v>
      </c>
      <c r="P80" s="206">
        <v>34.71</v>
      </c>
      <c r="Q80" s="206">
        <v>3.58</v>
      </c>
      <c r="R80" s="206">
        <v>7.14</v>
      </c>
      <c r="S80" s="206">
        <v>4.33</v>
      </c>
      <c r="T80" s="206">
        <v>0</v>
      </c>
      <c r="U80" s="206">
        <v>265.63</v>
      </c>
      <c r="V80" s="206">
        <v>5.08</v>
      </c>
      <c r="W80" s="206">
        <v>8.51</v>
      </c>
      <c r="X80" s="206">
        <v>24.06</v>
      </c>
      <c r="Y80" s="206">
        <v>0</v>
      </c>
      <c r="Z80" s="206">
        <v>34.04</v>
      </c>
      <c r="AA80" s="206">
        <v>0</v>
      </c>
      <c r="AB80" s="206">
        <v>0</v>
      </c>
      <c r="AC80" s="206">
        <v>8.1999999999999993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57.28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159.19999999999999</v>
      </c>
      <c r="L81" s="206">
        <v>41.95</v>
      </c>
      <c r="M81" s="206">
        <v>0</v>
      </c>
      <c r="N81" s="206">
        <v>28.53</v>
      </c>
      <c r="O81" s="206">
        <v>23.94</v>
      </c>
      <c r="P81" s="206">
        <v>34.71</v>
      </c>
      <c r="Q81" s="206">
        <v>3.58</v>
      </c>
      <c r="R81" s="206">
        <v>7.14</v>
      </c>
      <c r="S81" s="206">
        <v>4.33</v>
      </c>
      <c r="T81" s="206">
        <v>0</v>
      </c>
      <c r="U81" s="206">
        <v>265.63</v>
      </c>
      <c r="V81" s="206">
        <v>5.08</v>
      </c>
      <c r="W81" s="206">
        <v>8.51</v>
      </c>
      <c r="X81" s="206">
        <v>24.06</v>
      </c>
      <c r="Y81" s="206">
        <v>0</v>
      </c>
      <c r="Z81" s="206">
        <v>34.04</v>
      </c>
      <c r="AA81" s="206">
        <v>0</v>
      </c>
      <c r="AB81" s="206">
        <v>0</v>
      </c>
      <c r="AC81" s="206">
        <v>8.1999999999999993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57.28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159.19999999999999</v>
      </c>
      <c r="L82" s="206">
        <v>41.95</v>
      </c>
      <c r="M82" s="206">
        <v>0</v>
      </c>
      <c r="N82" s="206">
        <v>28.53</v>
      </c>
      <c r="O82" s="206">
        <v>23.94</v>
      </c>
      <c r="P82" s="206">
        <v>34.71</v>
      </c>
      <c r="Q82" s="206">
        <v>3.58</v>
      </c>
      <c r="R82" s="206">
        <v>7.14</v>
      </c>
      <c r="S82" s="206">
        <v>4.33</v>
      </c>
      <c r="T82" s="206">
        <v>0</v>
      </c>
      <c r="U82" s="206">
        <v>265.63</v>
      </c>
      <c r="V82" s="206">
        <v>5.08</v>
      </c>
      <c r="W82" s="206">
        <v>8.51</v>
      </c>
      <c r="X82" s="206">
        <v>24.06</v>
      </c>
      <c r="Y82" s="206">
        <v>0</v>
      </c>
      <c r="Z82" s="206">
        <v>34.04</v>
      </c>
      <c r="AA82" s="206">
        <v>0</v>
      </c>
      <c r="AB82" s="206">
        <v>0</v>
      </c>
      <c r="AC82" s="206">
        <v>8.1999999999999993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57.28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159.19999999999999</v>
      </c>
      <c r="L83" s="206">
        <v>41.95</v>
      </c>
      <c r="M83" s="206">
        <v>0</v>
      </c>
      <c r="N83" s="206">
        <v>28.53</v>
      </c>
      <c r="O83" s="206">
        <v>23.94</v>
      </c>
      <c r="P83" s="206">
        <v>34.71</v>
      </c>
      <c r="Q83" s="206">
        <v>3.58</v>
      </c>
      <c r="R83" s="206">
        <v>7.14</v>
      </c>
      <c r="S83" s="206">
        <v>4.33</v>
      </c>
      <c r="T83" s="206">
        <v>0</v>
      </c>
      <c r="U83" s="206">
        <v>265.63</v>
      </c>
      <c r="V83" s="206">
        <v>5.08</v>
      </c>
      <c r="W83" s="206">
        <v>8.51</v>
      </c>
      <c r="X83" s="206">
        <v>24.06</v>
      </c>
      <c r="Y83" s="206">
        <v>0</v>
      </c>
      <c r="Z83" s="206">
        <v>34.04</v>
      </c>
      <c r="AA83" s="206">
        <v>0</v>
      </c>
      <c r="AB83" s="206">
        <v>0</v>
      </c>
      <c r="AC83" s="206">
        <v>8.1999999999999993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159.19999999999999</v>
      </c>
      <c r="L84" s="206">
        <v>41.95</v>
      </c>
      <c r="M84" s="206">
        <v>0</v>
      </c>
      <c r="N84" s="206">
        <v>28.53</v>
      </c>
      <c r="O84" s="206">
        <v>23.94</v>
      </c>
      <c r="P84" s="206">
        <v>34.71</v>
      </c>
      <c r="Q84" s="206">
        <v>3.58</v>
      </c>
      <c r="R84" s="206">
        <v>7.14</v>
      </c>
      <c r="S84" s="206">
        <v>4.33</v>
      </c>
      <c r="T84" s="206">
        <v>0</v>
      </c>
      <c r="U84" s="206">
        <v>265.63</v>
      </c>
      <c r="V84" s="206">
        <v>5.08</v>
      </c>
      <c r="W84" s="206">
        <v>8.51</v>
      </c>
      <c r="X84" s="206">
        <v>24.06</v>
      </c>
      <c r="Y84" s="206">
        <v>0</v>
      </c>
      <c r="Z84" s="206">
        <v>34.04</v>
      </c>
      <c r="AA84" s="206">
        <v>0</v>
      </c>
      <c r="AB84" s="206">
        <v>0</v>
      </c>
      <c r="AC84" s="206">
        <v>8.1999999999999993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159.19999999999999</v>
      </c>
      <c r="L85" s="206">
        <v>41.95</v>
      </c>
      <c r="M85" s="206">
        <v>0</v>
      </c>
      <c r="N85" s="206">
        <v>28.53</v>
      </c>
      <c r="O85" s="206">
        <v>23.94</v>
      </c>
      <c r="P85" s="206">
        <v>34.71</v>
      </c>
      <c r="Q85" s="206">
        <v>3.58</v>
      </c>
      <c r="R85" s="206">
        <v>7.14</v>
      </c>
      <c r="S85" s="206">
        <v>4.33</v>
      </c>
      <c r="T85" s="206">
        <v>0</v>
      </c>
      <c r="U85" s="206">
        <v>265.63</v>
      </c>
      <c r="V85" s="206">
        <v>5.08</v>
      </c>
      <c r="W85" s="206">
        <v>8.51</v>
      </c>
      <c r="X85" s="206">
        <v>24.06</v>
      </c>
      <c r="Y85" s="206">
        <v>0</v>
      </c>
      <c r="Z85" s="206">
        <v>34.04</v>
      </c>
      <c r="AA85" s="206">
        <v>0</v>
      </c>
      <c r="AB85" s="206">
        <v>0</v>
      </c>
      <c r="AC85" s="206">
        <v>8.1999999999999993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159.19999999999999</v>
      </c>
      <c r="L86" s="206">
        <v>41.95</v>
      </c>
      <c r="M86" s="206">
        <v>0</v>
      </c>
      <c r="N86" s="206">
        <v>28.53</v>
      </c>
      <c r="O86" s="206">
        <v>23.94</v>
      </c>
      <c r="P86" s="206">
        <v>34.71</v>
      </c>
      <c r="Q86" s="206">
        <v>3.58</v>
      </c>
      <c r="R86" s="206">
        <v>7.14</v>
      </c>
      <c r="S86" s="206">
        <v>4.33</v>
      </c>
      <c r="T86" s="206">
        <v>0</v>
      </c>
      <c r="U86" s="206">
        <v>265.63</v>
      </c>
      <c r="V86" s="206">
        <v>5.08</v>
      </c>
      <c r="W86" s="206">
        <v>8.51</v>
      </c>
      <c r="X86" s="206">
        <v>24.06</v>
      </c>
      <c r="Y86" s="206">
        <v>0</v>
      </c>
      <c r="Z86" s="206">
        <v>34.04</v>
      </c>
      <c r="AA86" s="206">
        <v>0</v>
      </c>
      <c r="AB86" s="206">
        <v>0</v>
      </c>
      <c r="AC86" s="206">
        <v>8.1999999999999993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159.19999999999999</v>
      </c>
      <c r="L87" s="206">
        <v>41.95</v>
      </c>
      <c r="M87" s="206">
        <v>0</v>
      </c>
      <c r="N87" s="206">
        <v>28.53</v>
      </c>
      <c r="O87" s="206">
        <v>23.94</v>
      </c>
      <c r="P87" s="206">
        <v>34.71</v>
      </c>
      <c r="Q87" s="206">
        <v>3.58</v>
      </c>
      <c r="R87" s="206">
        <v>7.14</v>
      </c>
      <c r="S87" s="206">
        <v>4.33</v>
      </c>
      <c r="T87" s="206">
        <v>0</v>
      </c>
      <c r="U87" s="206">
        <v>265.63</v>
      </c>
      <c r="V87" s="206">
        <v>5.08</v>
      </c>
      <c r="W87" s="206">
        <v>8.51</v>
      </c>
      <c r="X87" s="206">
        <v>24.06</v>
      </c>
      <c r="Y87" s="206">
        <v>0</v>
      </c>
      <c r="Z87" s="206">
        <v>34.04</v>
      </c>
      <c r="AA87" s="206">
        <v>0</v>
      </c>
      <c r="AB87" s="206">
        <v>0</v>
      </c>
      <c r="AC87" s="206">
        <v>8.1999999999999993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159.19999999999999</v>
      </c>
      <c r="L88" s="206">
        <v>41.95</v>
      </c>
      <c r="M88" s="206">
        <v>0</v>
      </c>
      <c r="N88" s="206">
        <v>28.53</v>
      </c>
      <c r="O88" s="206">
        <v>23.94</v>
      </c>
      <c r="P88" s="206">
        <v>34.71</v>
      </c>
      <c r="Q88" s="206">
        <v>3.58</v>
      </c>
      <c r="R88" s="206">
        <v>7.14</v>
      </c>
      <c r="S88" s="206">
        <v>4.33</v>
      </c>
      <c r="T88" s="206">
        <v>0</v>
      </c>
      <c r="U88" s="206">
        <v>265.63</v>
      </c>
      <c r="V88" s="206">
        <v>5.08</v>
      </c>
      <c r="W88" s="206">
        <v>8.51</v>
      </c>
      <c r="X88" s="206">
        <v>24.06</v>
      </c>
      <c r="Y88" s="206">
        <v>0</v>
      </c>
      <c r="Z88" s="206">
        <v>34.04</v>
      </c>
      <c r="AA88" s="206">
        <v>0</v>
      </c>
      <c r="AB88" s="206">
        <v>0</v>
      </c>
      <c r="AC88" s="206">
        <v>8.1999999999999993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159.19999999999999</v>
      </c>
      <c r="L89" s="206">
        <v>41.95</v>
      </c>
      <c r="M89" s="206">
        <v>0</v>
      </c>
      <c r="N89" s="206">
        <v>28.53</v>
      </c>
      <c r="O89" s="206">
        <v>23.94</v>
      </c>
      <c r="P89" s="206">
        <v>34.71</v>
      </c>
      <c r="Q89" s="206">
        <v>3.58</v>
      </c>
      <c r="R89" s="206">
        <v>7.14</v>
      </c>
      <c r="S89" s="206">
        <v>4.33</v>
      </c>
      <c r="T89" s="206">
        <v>0</v>
      </c>
      <c r="U89" s="206">
        <v>265.63</v>
      </c>
      <c r="V89" s="206">
        <v>5.08</v>
      </c>
      <c r="W89" s="206">
        <v>8.51</v>
      </c>
      <c r="X89" s="206">
        <v>24.06</v>
      </c>
      <c r="Y89" s="206">
        <v>0</v>
      </c>
      <c r="Z89" s="206">
        <v>34.04</v>
      </c>
      <c r="AA89" s="206">
        <v>0</v>
      </c>
      <c r="AB89" s="206">
        <v>0</v>
      </c>
      <c r="AC89" s="206">
        <v>8.1999999999999993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159.19999999999999</v>
      </c>
      <c r="L90" s="206">
        <v>41.95</v>
      </c>
      <c r="M90" s="206">
        <v>0</v>
      </c>
      <c r="N90" s="206">
        <v>28.53</v>
      </c>
      <c r="O90" s="206">
        <v>23.94</v>
      </c>
      <c r="P90" s="206">
        <v>34.71</v>
      </c>
      <c r="Q90" s="206">
        <v>3.58</v>
      </c>
      <c r="R90" s="206">
        <v>7.14</v>
      </c>
      <c r="S90" s="206">
        <v>4.33</v>
      </c>
      <c r="T90" s="206">
        <v>0</v>
      </c>
      <c r="U90" s="206">
        <v>265.63</v>
      </c>
      <c r="V90" s="206">
        <v>5.08</v>
      </c>
      <c r="W90" s="206">
        <v>8.51</v>
      </c>
      <c r="X90" s="206">
        <v>24.06</v>
      </c>
      <c r="Y90" s="206">
        <v>0</v>
      </c>
      <c r="Z90" s="206">
        <v>34.04</v>
      </c>
      <c r="AA90" s="206">
        <v>0</v>
      </c>
      <c r="AB90" s="206">
        <v>0</v>
      </c>
      <c r="AC90" s="206">
        <v>8.1999999999999993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159.19999999999999</v>
      </c>
      <c r="L91" s="206">
        <v>41.95</v>
      </c>
      <c r="M91" s="206">
        <v>0</v>
      </c>
      <c r="N91" s="206">
        <v>28.53</v>
      </c>
      <c r="O91" s="206">
        <v>23.94</v>
      </c>
      <c r="P91" s="206">
        <v>34.71</v>
      </c>
      <c r="Q91" s="206">
        <v>3.58</v>
      </c>
      <c r="R91" s="206">
        <v>7.14</v>
      </c>
      <c r="S91" s="206">
        <v>4.33</v>
      </c>
      <c r="T91" s="206">
        <v>0</v>
      </c>
      <c r="U91" s="206">
        <v>265.63</v>
      </c>
      <c r="V91" s="206">
        <v>5.08</v>
      </c>
      <c r="W91" s="206">
        <v>8.51</v>
      </c>
      <c r="X91" s="206">
        <v>24.06</v>
      </c>
      <c r="Y91" s="206">
        <v>0</v>
      </c>
      <c r="Z91" s="206">
        <v>34.04</v>
      </c>
      <c r="AA91" s="206">
        <v>0</v>
      </c>
      <c r="AB91" s="206">
        <v>0</v>
      </c>
      <c r="AC91" s="206">
        <v>8.1999999999999993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159.80000000000001</v>
      </c>
      <c r="L92" s="206">
        <v>41.95</v>
      </c>
      <c r="M92" s="206">
        <v>0</v>
      </c>
      <c r="N92" s="206">
        <v>28.53</v>
      </c>
      <c r="O92" s="206">
        <v>23.94</v>
      </c>
      <c r="P92" s="206">
        <v>34.71</v>
      </c>
      <c r="Q92" s="206">
        <v>3.58</v>
      </c>
      <c r="R92" s="206">
        <v>7.14</v>
      </c>
      <c r="S92" s="206">
        <v>4.33</v>
      </c>
      <c r="T92" s="206">
        <v>0</v>
      </c>
      <c r="U92" s="206">
        <v>265.63</v>
      </c>
      <c r="V92" s="206">
        <v>5.08</v>
      </c>
      <c r="W92" s="206">
        <v>8.51</v>
      </c>
      <c r="X92" s="206">
        <v>24.06</v>
      </c>
      <c r="Y92" s="206">
        <v>0</v>
      </c>
      <c r="Z92" s="206">
        <v>34.04</v>
      </c>
      <c r="AA92" s="206">
        <v>0</v>
      </c>
      <c r="AB92" s="206">
        <v>0</v>
      </c>
      <c r="AC92" s="206">
        <v>8.1999999999999993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159.87</v>
      </c>
      <c r="L93" s="206">
        <v>41.95</v>
      </c>
      <c r="M93" s="206">
        <v>0</v>
      </c>
      <c r="N93" s="206">
        <v>28.53</v>
      </c>
      <c r="O93" s="206">
        <v>23.94</v>
      </c>
      <c r="P93" s="206">
        <v>34.71</v>
      </c>
      <c r="Q93" s="206">
        <v>3.58</v>
      </c>
      <c r="R93" s="206">
        <v>7.14</v>
      </c>
      <c r="S93" s="206">
        <v>4.33</v>
      </c>
      <c r="T93" s="206">
        <v>0</v>
      </c>
      <c r="U93" s="206">
        <v>265.63</v>
      </c>
      <c r="V93" s="206">
        <v>5.08</v>
      </c>
      <c r="W93" s="206">
        <v>8.51</v>
      </c>
      <c r="X93" s="206">
        <v>24.06</v>
      </c>
      <c r="Y93" s="206">
        <v>0</v>
      </c>
      <c r="Z93" s="206">
        <v>34.04</v>
      </c>
      <c r="AA93" s="206">
        <v>0</v>
      </c>
      <c r="AB93" s="206">
        <v>0</v>
      </c>
      <c r="AC93" s="206">
        <v>8.1999999999999993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159.93</v>
      </c>
      <c r="L94" s="206">
        <v>41.95</v>
      </c>
      <c r="M94" s="206">
        <v>0</v>
      </c>
      <c r="N94" s="206">
        <v>28.53</v>
      </c>
      <c r="O94" s="206">
        <v>23.94</v>
      </c>
      <c r="P94" s="206">
        <v>34.71</v>
      </c>
      <c r="Q94" s="206">
        <v>3.58</v>
      </c>
      <c r="R94" s="206">
        <v>7.14</v>
      </c>
      <c r="S94" s="206">
        <v>4.33</v>
      </c>
      <c r="T94" s="206">
        <v>0</v>
      </c>
      <c r="U94" s="206">
        <v>265.63</v>
      </c>
      <c r="V94" s="206">
        <v>5.08</v>
      </c>
      <c r="W94" s="206">
        <v>8.51</v>
      </c>
      <c r="X94" s="206">
        <v>24.06</v>
      </c>
      <c r="Y94" s="206">
        <v>0</v>
      </c>
      <c r="Z94" s="206">
        <v>34.04</v>
      </c>
      <c r="AA94" s="206">
        <v>0</v>
      </c>
      <c r="AB94" s="206">
        <v>0</v>
      </c>
      <c r="AC94" s="206">
        <v>8.1999999999999993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159.97</v>
      </c>
      <c r="L95" s="206">
        <v>41.95</v>
      </c>
      <c r="M95" s="206">
        <v>0</v>
      </c>
      <c r="N95" s="206">
        <v>28.53</v>
      </c>
      <c r="O95" s="206">
        <v>23.94</v>
      </c>
      <c r="P95" s="206">
        <v>34.71</v>
      </c>
      <c r="Q95" s="206">
        <v>3.58</v>
      </c>
      <c r="R95" s="206">
        <v>7.14</v>
      </c>
      <c r="S95" s="206">
        <v>4.33</v>
      </c>
      <c r="T95" s="206">
        <v>0</v>
      </c>
      <c r="U95" s="206">
        <v>265.63</v>
      </c>
      <c r="V95" s="206">
        <v>5.08</v>
      </c>
      <c r="W95" s="206">
        <v>8.51</v>
      </c>
      <c r="X95" s="206">
        <v>24.06</v>
      </c>
      <c r="Y95" s="206">
        <v>0</v>
      </c>
      <c r="Z95" s="206">
        <v>34.04</v>
      </c>
      <c r="AA95" s="206">
        <v>0</v>
      </c>
      <c r="AB95" s="206">
        <v>0</v>
      </c>
      <c r="AC95" s="206">
        <v>8.1999999999999993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160.02000000000001</v>
      </c>
      <c r="L96" s="206">
        <v>41.95</v>
      </c>
      <c r="M96" s="206">
        <v>0</v>
      </c>
      <c r="N96" s="206">
        <v>28.53</v>
      </c>
      <c r="O96" s="206">
        <v>23.94</v>
      </c>
      <c r="P96" s="206">
        <v>34.71</v>
      </c>
      <c r="Q96" s="206">
        <v>3.58</v>
      </c>
      <c r="R96" s="206">
        <v>7.14</v>
      </c>
      <c r="S96" s="206">
        <v>4.33</v>
      </c>
      <c r="T96" s="206">
        <v>0</v>
      </c>
      <c r="U96" s="206">
        <v>265.63</v>
      </c>
      <c r="V96" s="206">
        <v>5.08</v>
      </c>
      <c r="W96" s="206">
        <v>8.51</v>
      </c>
      <c r="X96" s="206">
        <v>24.06</v>
      </c>
      <c r="Y96" s="206">
        <v>0</v>
      </c>
      <c r="Z96" s="206">
        <v>34.04</v>
      </c>
      <c r="AA96" s="206">
        <v>0</v>
      </c>
      <c r="AB96" s="206">
        <v>0</v>
      </c>
      <c r="AC96" s="206">
        <v>8.1999999999999993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160.08000000000001</v>
      </c>
      <c r="L97" s="206">
        <v>41.95</v>
      </c>
      <c r="M97" s="206">
        <v>0</v>
      </c>
      <c r="N97" s="206">
        <v>28.53</v>
      </c>
      <c r="O97" s="206">
        <v>23.94</v>
      </c>
      <c r="P97" s="206">
        <v>34.71</v>
      </c>
      <c r="Q97" s="206">
        <v>3.58</v>
      </c>
      <c r="R97" s="206">
        <v>7.14</v>
      </c>
      <c r="S97" s="206">
        <v>4.33</v>
      </c>
      <c r="T97" s="206">
        <v>0</v>
      </c>
      <c r="U97" s="206">
        <v>265.63</v>
      </c>
      <c r="V97" s="206">
        <v>5.08</v>
      </c>
      <c r="W97" s="206">
        <v>8.51</v>
      </c>
      <c r="X97" s="206">
        <v>24.06</v>
      </c>
      <c r="Y97" s="206">
        <v>0</v>
      </c>
      <c r="Z97" s="206">
        <v>34.04</v>
      </c>
      <c r="AA97" s="206">
        <v>0</v>
      </c>
      <c r="AB97" s="206">
        <v>0</v>
      </c>
      <c r="AC97" s="206">
        <v>8.1999999999999993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160.15</v>
      </c>
      <c r="L98" s="206">
        <v>41.95</v>
      </c>
      <c r="M98" s="206">
        <v>0</v>
      </c>
      <c r="N98" s="206">
        <v>28.53</v>
      </c>
      <c r="O98" s="206">
        <v>23.94</v>
      </c>
      <c r="P98" s="206">
        <v>34.71</v>
      </c>
      <c r="Q98" s="206">
        <v>3.58</v>
      </c>
      <c r="R98" s="206">
        <v>7.14</v>
      </c>
      <c r="S98" s="206">
        <v>4.33</v>
      </c>
      <c r="T98" s="206">
        <v>0</v>
      </c>
      <c r="U98" s="206">
        <v>265.63</v>
      </c>
      <c r="V98" s="206">
        <v>5.08</v>
      </c>
      <c r="W98" s="206">
        <v>8.51</v>
      </c>
      <c r="X98" s="206">
        <v>24.06</v>
      </c>
      <c r="Y98" s="206">
        <v>0</v>
      </c>
      <c r="Z98" s="206">
        <v>34.04</v>
      </c>
      <c r="AA98" s="206">
        <v>0</v>
      </c>
      <c r="AB98" s="206">
        <v>0</v>
      </c>
      <c r="AC98" s="206">
        <v>8.1999999999999993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3.6809000000000043</v>
      </c>
      <c r="L99">
        <f t="shared" si="0"/>
        <v>1.0060599999999984</v>
      </c>
      <c r="M99">
        <f t="shared" si="0"/>
        <v>0</v>
      </c>
      <c r="N99">
        <f t="shared" si="0"/>
        <v>0.68472000000000077</v>
      </c>
      <c r="O99">
        <f t="shared" si="0"/>
        <v>0.57456000000000096</v>
      </c>
      <c r="P99">
        <f t="shared" si="0"/>
        <v>0.79627500000000007</v>
      </c>
      <c r="Q99">
        <f t="shared" si="0"/>
        <v>8.1847499999999865E-2</v>
      </c>
      <c r="R99">
        <f t="shared" si="0"/>
        <v>0.17132999999999976</v>
      </c>
      <c r="S99">
        <f t="shared" si="0"/>
        <v>0.10204999999999993</v>
      </c>
      <c r="T99">
        <f t="shared" si="0"/>
        <v>0</v>
      </c>
      <c r="U99">
        <f t="shared" si="0"/>
        <v>6.374990000000003</v>
      </c>
      <c r="V99">
        <f t="shared" si="0"/>
        <v>0.12191999999999989</v>
      </c>
      <c r="W99">
        <f t="shared" si="0"/>
        <v>0.20373749999999985</v>
      </c>
      <c r="X99">
        <f t="shared" si="0"/>
        <v>0.578819999999999</v>
      </c>
      <c r="Y99">
        <f t="shared" si="0"/>
        <v>0</v>
      </c>
      <c r="Z99">
        <f t="shared" si="0"/>
        <v>0.8168999999999994</v>
      </c>
      <c r="AA99">
        <f t="shared" si="0"/>
        <v>0</v>
      </c>
      <c r="AB99">
        <f t="shared" si="0"/>
        <v>0</v>
      </c>
      <c r="AC99">
        <f t="shared" si="0"/>
        <v>0.20777000000000023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1.2831800000000004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0.26091499999999984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44982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9.01</v>
      </c>
      <c r="L3" s="206">
        <v>372.07</v>
      </c>
      <c r="M3" s="206">
        <v>25.6</v>
      </c>
      <c r="N3" s="206">
        <v>34.479999999999997</v>
      </c>
      <c r="O3" s="206">
        <v>0</v>
      </c>
      <c r="P3" s="206">
        <v>21.49</v>
      </c>
      <c r="Q3" s="206">
        <v>4.33</v>
      </c>
      <c r="R3" s="206">
        <v>8.6300000000000008</v>
      </c>
      <c r="S3" s="206">
        <v>5.44</v>
      </c>
      <c r="T3" s="206">
        <v>0</v>
      </c>
      <c r="U3" s="206">
        <v>20.62</v>
      </c>
      <c r="V3" s="206">
        <v>6.13</v>
      </c>
      <c r="W3" s="206">
        <v>10.28</v>
      </c>
      <c r="X3" s="206">
        <v>29.06</v>
      </c>
      <c r="Y3" s="206">
        <v>0</v>
      </c>
      <c r="Z3" s="206">
        <v>35.64</v>
      </c>
      <c r="AA3" s="206">
        <v>0</v>
      </c>
      <c r="AB3" s="206">
        <v>0</v>
      </c>
      <c r="AC3" s="206">
        <v>11.52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69.599999999999994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372.07</v>
      </c>
      <c r="M4" s="206">
        <v>25.6</v>
      </c>
      <c r="N4" s="206">
        <v>34.479999999999997</v>
      </c>
      <c r="O4" s="206">
        <v>0</v>
      </c>
      <c r="P4" s="206">
        <v>21.49</v>
      </c>
      <c r="Q4" s="206">
        <v>4.33</v>
      </c>
      <c r="R4" s="206">
        <v>8.6300000000000008</v>
      </c>
      <c r="S4" s="206">
        <v>5.44</v>
      </c>
      <c r="T4" s="206">
        <v>0</v>
      </c>
      <c r="U4" s="206">
        <v>20.62</v>
      </c>
      <c r="V4" s="206">
        <v>6.13</v>
      </c>
      <c r="W4" s="206">
        <v>10.28</v>
      </c>
      <c r="X4" s="206">
        <v>29.06</v>
      </c>
      <c r="Y4" s="206">
        <v>0</v>
      </c>
      <c r="Z4" s="206">
        <v>35.64</v>
      </c>
      <c r="AA4" s="206">
        <v>0</v>
      </c>
      <c r="AB4" s="206">
        <v>0</v>
      </c>
      <c r="AC4" s="206">
        <v>11.52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69.599999999999994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9.01</v>
      </c>
      <c r="L5" s="206">
        <v>372.07</v>
      </c>
      <c r="M5" s="206">
        <v>25.6</v>
      </c>
      <c r="N5" s="206">
        <v>34.479999999999997</v>
      </c>
      <c r="O5" s="206">
        <v>0</v>
      </c>
      <c r="P5" s="206">
        <v>21.49</v>
      </c>
      <c r="Q5" s="206">
        <v>4.33</v>
      </c>
      <c r="R5" s="206">
        <v>8.6300000000000008</v>
      </c>
      <c r="S5" s="206">
        <v>5.44</v>
      </c>
      <c r="T5" s="206">
        <v>0</v>
      </c>
      <c r="U5" s="206">
        <v>20.62</v>
      </c>
      <c r="V5" s="206">
        <v>6.13</v>
      </c>
      <c r="W5" s="206">
        <v>10.28</v>
      </c>
      <c r="X5" s="206">
        <v>30.17</v>
      </c>
      <c r="Y5" s="206">
        <v>0</v>
      </c>
      <c r="Z5" s="206">
        <v>37.409999999999997</v>
      </c>
      <c r="AA5" s="206">
        <v>0</v>
      </c>
      <c r="AB5" s="206">
        <v>0</v>
      </c>
      <c r="AC5" s="206">
        <v>11.52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69.599999999999994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9.01</v>
      </c>
      <c r="L6" s="206">
        <v>372.07</v>
      </c>
      <c r="M6" s="206">
        <v>25.6</v>
      </c>
      <c r="N6" s="206">
        <v>34.479999999999997</v>
      </c>
      <c r="O6" s="206">
        <v>0</v>
      </c>
      <c r="P6" s="206">
        <v>21.49</v>
      </c>
      <c r="Q6" s="206">
        <v>4.33</v>
      </c>
      <c r="R6" s="206">
        <v>8.6300000000000008</v>
      </c>
      <c r="S6" s="206">
        <v>5.44</v>
      </c>
      <c r="T6" s="206">
        <v>0</v>
      </c>
      <c r="U6" s="206">
        <v>20.62</v>
      </c>
      <c r="V6" s="206">
        <v>6.13</v>
      </c>
      <c r="W6" s="206">
        <v>10.28</v>
      </c>
      <c r="X6" s="206">
        <v>30.17</v>
      </c>
      <c r="Y6" s="206">
        <v>0</v>
      </c>
      <c r="Z6" s="206">
        <v>37.409999999999997</v>
      </c>
      <c r="AA6" s="206">
        <v>0</v>
      </c>
      <c r="AB6" s="206">
        <v>0</v>
      </c>
      <c r="AC6" s="206">
        <v>11.52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69.599999999999994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9.01</v>
      </c>
      <c r="L7" s="206">
        <v>372.07</v>
      </c>
      <c r="M7" s="206">
        <v>25.6</v>
      </c>
      <c r="N7" s="206">
        <v>34.479999999999997</v>
      </c>
      <c r="O7" s="206">
        <v>0</v>
      </c>
      <c r="P7" s="206">
        <v>21.49</v>
      </c>
      <c r="Q7" s="206">
        <v>4.17</v>
      </c>
      <c r="R7" s="206">
        <v>8.6300000000000008</v>
      </c>
      <c r="S7" s="206">
        <v>5.24</v>
      </c>
      <c r="T7" s="206">
        <v>0</v>
      </c>
      <c r="U7" s="206">
        <v>16.5</v>
      </c>
      <c r="V7" s="206">
        <v>6.12</v>
      </c>
      <c r="W7" s="206">
        <v>10.28</v>
      </c>
      <c r="X7" s="206">
        <v>30.17</v>
      </c>
      <c r="Y7" s="206">
        <v>0</v>
      </c>
      <c r="Z7" s="206">
        <v>38.840000000000003</v>
      </c>
      <c r="AA7" s="206">
        <v>0</v>
      </c>
      <c r="AB7" s="206">
        <v>0</v>
      </c>
      <c r="AC7" s="206">
        <v>11.52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69.599999999999994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9.01</v>
      </c>
      <c r="L8" s="206">
        <v>372.07</v>
      </c>
      <c r="M8" s="206">
        <v>25.6</v>
      </c>
      <c r="N8" s="206">
        <v>34.479999999999997</v>
      </c>
      <c r="O8" s="206">
        <v>0</v>
      </c>
      <c r="P8" s="206">
        <v>21.49</v>
      </c>
      <c r="Q8" s="206">
        <v>4.17</v>
      </c>
      <c r="R8" s="206">
        <v>8.6300000000000008</v>
      </c>
      <c r="S8" s="206">
        <v>5.24</v>
      </c>
      <c r="T8" s="206">
        <v>0</v>
      </c>
      <c r="U8" s="206">
        <v>16.5</v>
      </c>
      <c r="V8" s="206">
        <v>6.12</v>
      </c>
      <c r="W8" s="206">
        <v>10.28</v>
      </c>
      <c r="X8" s="206">
        <v>30.17</v>
      </c>
      <c r="Y8" s="206">
        <v>0</v>
      </c>
      <c r="Z8" s="206">
        <v>37.409999999999997</v>
      </c>
      <c r="AA8" s="206">
        <v>0</v>
      </c>
      <c r="AB8" s="206">
        <v>0</v>
      </c>
      <c r="AC8" s="206">
        <v>11.52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69.599999999999994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9.01</v>
      </c>
      <c r="L9" s="206">
        <v>372.07</v>
      </c>
      <c r="M9" s="206">
        <v>25.6</v>
      </c>
      <c r="N9" s="206">
        <v>34.479999999999997</v>
      </c>
      <c r="O9" s="206">
        <v>0</v>
      </c>
      <c r="P9" s="206">
        <v>21.49</v>
      </c>
      <c r="Q9" s="206">
        <v>4.33</v>
      </c>
      <c r="R9" s="206">
        <v>8.6300000000000008</v>
      </c>
      <c r="S9" s="206">
        <v>5.24</v>
      </c>
      <c r="T9" s="206">
        <v>0</v>
      </c>
      <c r="U9" s="206">
        <v>20.58</v>
      </c>
      <c r="V9" s="206">
        <v>6.12</v>
      </c>
      <c r="W9" s="206">
        <v>10.28</v>
      </c>
      <c r="X9" s="206">
        <v>30.17</v>
      </c>
      <c r="Y9" s="206">
        <v>0</v>
      </c>
      <c r="Z9" s="206">
        <v>37.409999999999997</v>
      </c>
      <c r="AA9" s="206">
        <v>0</v>
      </c>
      <c r="AB9" s="206">
        <v>0</v>
      </c>
      <c r="AC9" s="206">
        <v>11.52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69.599999999999994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9.01</v>
      </c>
      <c r="L10" s="206">
        <v>372.07</v>
      </c>
      <c r="M10" s="206">
        <v>25.6</v>
      </c>
      <c r="N10" s="206">
        <v>34.479999999999997</v>
      </c>
      <c r="O10" s="206">
        <v>0</v>
      </c>
      <c r="P10" s="206">
        <v>21.49</v>
      </c>
      <c r="Q10" s="206">
        <v>4.33</v>
      </c>
      <c r="R10" s="206">
        <v>8.6300000000000008</v>
      </c>
      <c r="S10" s="206">
        <v>5.24</v>
      </c>
      <c r="T10" s="206">
        <v>0</v>
      </c>
      <c r="U10" s="206">
        <v>20.62</v>
      </c>
      <c r="V10" s="206">
        <v>6.12</v>
      </c>
      <c r="W10" s="206">
        <v>10.28</v>
      </c>
      <c r="X10" s="206">
        <v>30.17</v>
      </c>
      <c r="Y10" s="206">
        <v>0</v>
      </c>
      <c r="Z10" s="206">
        <v>37.409999999999997</v>
      </c>
      <c r="AA10" s="206">
        <v>0</v>
      </c>
      <c r="AB10" s="206">
        <v>0</v>
      </c>
      <c r="AC10" s="206">
        <v>11.52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69.599999999999994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9.01</v>
      </c>
      <c r="L11" s="206">
        <v>372.07</v>
      </c>
      <c r="M11" s="206">
        <v>25.6</v>
      </c>
      <c r="N11" s="206">
        <v>34.479999999999997</v>
      </c>
      <c r="O11" s="206">
        <v>0</v>
      </c>
      <c r="P11" s="206">
        <v>21.49</v>
      </c>
      <c r="Q11" s="206">
        <v>4.33</v>
      </c>
      <c r="R11" s="206">
        <v>8.6300000000000008</v>
      </c>
      <c r="S11" s="206">
        <v>5.24</v>
      </c>
      <c r="T11" s="206">
        <v>0</v>
      </c>
      <c r="U11" s="206">
        <v>20.62</v>
      </c>
      <c r="V11" s="206">
        <v>6.12</v>
      </c>
      <c r="W11" s="206">
        <v>10.28</v>
      </c>
      <c r="X11" s="206">
        <v>29.06</v>
      </c>
      <c r="Y11" s="206">
        <v>0</v>
      </c>
      <c r="Z11" s="206">
        <v>37.409999999999997</v>
      </c>
      <c r="AA11" s="206">
        <v>0</v>
      </c>
      <c r="AB11" s="206">
        <v>0</v>
      </c>
      <c r="AC11" s="206">
        <v>11.52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69.599999999999994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9.01</v>
      </c>
      <c r="L12" s="206">
        <v>372.07</v>
      </c>
      <c r="M12" s="206">
        <v>25.6</v>
      </c>
      <c r="N12" s="206">
        <v>34.479999999999997</v>
      </c>
      <c r="O12" s="206">
        <v>0</v>
      </c>
      <c r="P12" s="206">
        <v>21.49</v>
      </c>
      <c r="Q12" s="206">
        <v>4.33</v>
      </c>
      <c r="R12" s="206">
        <v>8.6300000000000008</v>
      </c>
      <c r="S12" s="206">
        <v>5.24</v>
      </c>
      <c r="T12" s="206">
        <v>0</v>
      </c>
      <c r="U12" s="206">
        <v>20.62</v>
      </c>
      <c r="V12" s="206">
        <v>6.12</v>
      </c>
      <c r="W12" s="206">
        <v>10.28</v>
      </c>
      <c r="X12" s="206">
        <v>29.06</v>
      </c>
      <c r="Y12" s="206">
        <v>0</v>
      </c>
      <c r="Z12" s="206">
        <v>37.409999999999997</v>
      </c>
      <c r="AA12" s="206">
        <v>0</v>
      </c>
      <c r="AB12" s="206">
        <v>0</v>
      </c>
      <c r="AC12" s="206">
        <v>11.52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69.599999999999994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9.01</v>
      </c>
      <c r="L13" s="206">
        <v>372.07</v>
      </c>
      <c r="M13" s="206">
        <v>25.6</v>
      </c>
      <c r="N13" s="206">
        <v>34.479999999999997</v>
      </c>
      <c r="O13" s="206">
        <v>0</v>
      </c>
      <c r="P13" s="206">
        <v>21.49</v>
      </c>
      <c r="Q13" s="206">
        <v>4.33</v>
      </c>
      <c r="R13" s="206">
        <v>8.6300000000000008</v>
      </c>
      <c r="S13" s="206">
        <v>5.24</v>
      </c>
      <c r="T13" s="206">
        <v>0</v>
      </c>
      <c r="U13" s="206">
        <v>20.62</v>
      </c>
      <c r="V13" s="206">
        <v>6.12</v>
      </c>
      <c r="W13" s="206">
        <v>10.28</v>
      </c>
      <c r="X13" s="206">
        <v>29.06</v>
      </c>
      <c r="Y13" s="206">
        <v>0</v>
      </c>
      <c r="Z13" s="206">
        <v>37.409999999999997</v>
      </c>
      <c r="AA13" s="206">
        <v>0</v>
      </c>
      <c r="AB13" s="206">
        <v>0</v>
      </c>
      <c r="AC13" s="206">
        <v>11.56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69.599999999999994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9.01</v>
      </c>
      <c r="L14" s="206">
        <v>372.07</v>
      </c>
      <c r="M14" s="206">
        <v>25.6</v>
      </c>
      <c r="N14" s="206">
        <v>34.479999999999997</v>
      </c>
      <c r="O14" s="206">
        <v>0</v>
      </c>
      <c r="P14" s="206">
        <v>21.49</v>
      </c>
      <c r="Q14" s="206">
        <v>4.33</v>
      </c>
      <c r="R14" s="206">
        <v>8.6300000000000008</v>
      </c>
      <c r="S14" s="206">
        <v>5.24</v>
      </c>
      <c r="T14" s="206">
        <v>0</v>
      </c>
      <c r="U14" s="206">
        <v>20.62</v>
      </c>
      <c r="V14" s="206">
        <v>6.12</v>
      </c>
      <c r="W14" s="206">
        <v>10.28</v>
      </c>
      <c r="X14" s="206">
        <v>29.06</v>
      </c>
      <c r="Y14" s="206">
        <v>0</v>
      </c>
      <c r="Z14" s="206">
        <v>37.409999999999997</v>
      </c>
      <c r="AA14" s="206">
        <v>0</v>
      </c>
      <c r="AB14" s="206">
        <v>0</v>
      </c>
      <c r="AC14" s="206">
        <v>11.56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69.599999999999994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9.01</v>
      </c>
      <c r="L15" s="206">
        <v>372.07</v>
      </c>
      <c r="M15" s="206">
        <v>26.59</v>
      </c>
      <c r="N15" s="206">
        <v>34.479999999999997</v>
      </c>
      <c r="O15" s="206">
        <v>0</v>
      </c>
      <c r="P15" s="206">
        <v>21.49</v>
      </c>
      <c r="Q15" s="206">
        <v>4.33</v>
      </c>
      <c r="R15" s="206">
        <v>8.6300000000000008</v>
      </c>
      <c r="S15" s="206">
        <v>5.44</v>
      </c>
      <c r="T15" s="206">
        <v>0</v>
      </c>
      <c r="U15" s="206">
        <v>20.62</v>
      </c>
      <c r="V15" s="206">
        <v>6.12</v>
      </c>
      <c r="W15" s="206">
        <v>10.28</v>
      </c>
      <c r="X15" s="206">
        <v>29.06</v>
      </c>
      <c r="Y15" s="206">
        <v>0</v>
      </c>
      <c r="Z15" s="206">
        <v>37.409999999999997</v>
      </c>
      <c r="AA15" s="206">
        <v>0</v>
      </c>
      <c r="AB15" s="206">
        <v>0</v>
      </c>
      <c r="AC15" s="206">
        <v>11.52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69.599999999999994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9.01</v>
      </c>
      <c r="L16" s="206">
        <v>372.07</v>
      </c>
      <c r="M16" s="206">
        <v>26.75</v>
      </c>
      <c r="N16" s="206">
        <v>34.479999999999997</v>
      </c>
      <c r="O16" s="206">
        <v>0</v>
      </c>
      <c r="P16" s="206">
        <v>21.49</v>
      </c>
      <c r="Q16" s="206">
        <v>4.33</v>
      </c>
      <c r="R16" s="206">
        <v>8.6300000000000008</v>
      </c>
      <c r="S16" s="206">
        <v>5.44</v>
      </c>
      <c r="T16" s="206">
        <v>0</v>
      </c>
      <c r="U16" s="206">
        <v>20.62</v>
      </c>
      <c r="V16" s="206">
        <v>6.12</v>
      </c>
      <c r="W16" s="206">
        <v>10.28</v>
      </c>
      <c r="X16" s="206">
        <v>29.06</v>
      </c>
      <c r="Y16" s="206">
        <v>0</v>
      </c>
      <c r="Z16" s="206">
        <v>37.409999999999997</v>
      </c>
      <c r="AA16" s="206">
        <v>0</v>
      </c>
      <c r="AB16" s="206">
        <v>0</v>
      </c>
      <c r="AC16" s="206">
        <v>11.52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69.599999999999994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9.01</v>
      </c>
      <c r="L17" s="206">
        <v>372.07</v>
      </c>
      <c r="M17" s="206">
        <v>26.75</v>
      </c>
      <c r="N17" s="206">
        <v>34.479999999999997</v>
      </c>
      <c r="O17" s="206">
        <v>0</v>
      </c>
      <c r="P17" s="206">
        <v>21.49</v>
      </c>
      <c r="Q17" s="206">
        <v>4.17</v>
      </c>
      <c r="R17" s="206">
        <v>8.6300000000000008</v>
      </c>
      <c r="S17" s="206">
        <v>5.44</v>
      </c>
      <c r="T17" s="206">
        <v>0</v>
      </c>
      <c r="U17" s="206">
        <v>20.62</v>
      </c>
      <c r="V17" s="206">
        <v>6.12</v>
      </c>
      <c r="W17" s="206">
        <v>10.28</v>
      </c>
      <c r="X17" s="206">
        <v>29.06</v>
      </c>
      <c r="Y17" s="206">
        <v>0</v>
      </c>
      <c r="Z17" s="206">
        <v>37.409999999999997</v>
      </c>
      <c r="AA17" s="206">
        <v>0</v>
      </c>
      <c r="AB17" s="206">
        <v>0</v>
      </c>
      <c r="AC17" s="206">
        <v>11.21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69.599999999999994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9.01</v>
      </c>
      <c r="L18" s="206">
        <v>372.07</v>
      </c>
      <c r="M18" s="206">
        <v>26.75</v>
      </c>
      <c r="N18" s="206">
        <v>34.479999999999997</v>
      </c>
      <c r="O18" s="206">
        <v>0</v>
      </c>
      <c r="P18" s="206">
        <v>21.49</v>
      </c>
      <c r="Q18" s="206">
        <v>4.17</v>
      </c>
      <c r="R18" s="206">
        <v>8.6300000000000008</v>
      </c>
      <c r="S18" s="206">
        <v>5.44</v>
      </c>
      <c r="T18" s="206">
        <v>0</v>
      </c>
      <c r="U18" s="206">
        <v>20.62</v>
      </c>
      <c r="V18" s="206">
        <v>6.12</v>
      </c>
      <c r="W18" s="206">
        <v>10.28</v>
      </c>
      <c r="X18" s="206">
        <v>29.06</v>
      </c>
      <c r="Y18" s="206">
        <v>0</v>
      </c>
      <c r="Z18" s="206">
        <v>37.409999999999997</v>
      </c>
      <c r="AA18" s="206">
        <v>0</v>
      </c>
      <c r="AB18" s="206">
        <v>0</v>
      </c>
      <c r="AC18" s="206">
        <v>11.21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69.599999999999994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9.01</v>
      </c>
      <c r="L19" s="206">
        <v>372.07</v>
      </c>
      <c r="M19" s="206">
        <v>26.75</v>
      </c>
      <c r="N19" s="206">
        <v>34.479999999999997</v>
      </c>
      <c r="O19" s="206">
        <v>0</v>
      </c>
      <c r="P19" s="206">
        <v>21.49</v>
      </c>
      <c r="Q19" s="206">
        <v>4.17</v>
      </c>
      <c r="R19" s="206">
        <v>8.6300000000000008</v>
      </c>
      <c r="S19" s="206">
        <v>5.44</v>
      </c>
      <c r="T19" s="206">
        <v>0</v>
      </c>
      <c r="U19" s="206">
        <v>20.62</v>
      </c>
      <c r="V19" s="206">
        <v>6.12</v>
      </c>
      <c r="W19" s="206">
        <v>10.28</v>
      </c>
      <c r="X19" s="206">
        <v>29.06</v>
      </c>
      <c r="Y19" s="206">
        <v>0</v>
      </c>
      <c r="Z19" s="206">
        <v>35.72</v>
      </c>
      <c r="AA19" s="206">
        <v>0</v>
      </c>
      <c r="AB19" s="206">
        <v>0</v>
      </c>
      <c r="AC19" s="206">
        <v>11.21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69.599999999999994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9.01</v>
      </c>
      <c r="L20" s="206">
        <v>372.07</v>
      </c>
      <c r="M20" s="206">
        <v>26.75</v>
      </c>
      <c r="N20" s="206">
        <v>34.479999999999997</v>
      </c>
      <c r="O20" s="206">
        <v>0</v>
      </c>
      <c r="P20" s="206">
        <v>21.49</v>
      </c>
      <c r="Q20" s="206">
        <v>4.17</v>
      </c>
      <c r="R20" s="206">
        <v>8.6300000000000008</v>
      </c>
      <c r="S20" s="206">
        <v>5.44</v>
      </c>
      <c r="T20" s="206">
        <v>0</v>
      </c>
      <c r="U20" s="206">
        <v>20.62</v>
      </c>
      <c r="V20" s="206">
        <v>6.12</v>
      </c>
      <c r="W20" s="206">
        <v>10.28</v>
      </c>
      <c r="X20" s="206">
        <v>29.06</v>
      </c>
      <c r="Y20" s="206">
        <v>0</v>
      </c>
      <c r="Z20" s="206">
        <v>37.409999999999997</v>
      </c>
      <c r="AA20" s="206">
        <v>0</v>
      </c>
      <c r="AB20" s="206">
        <v>0</v>
      </c>
      <c r="AC20" s="206">
        <v>11.21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69.599999999999994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9.01</v>
      </c>
      <c r="L21" s="206">
        <v>372.07</v>
      </c>
      <c r="M21" s="206">
        <v>26.75</v>
      </c>
      <c r="N21" s="206">
        <v>34.479999999999997</v>
      </c>
      <c r="O21" s="206">
        <v>0</v>
      </c>
      <c r="P21" s="206">
        <v>21.49</v>
      </c>
      <c r="Q21" s="206">
        <v>4.17</v>
      </c>
      <c r="R21" s="206">
        <v>8.6300000000000008</v>
      </c>
      <c r="S21" s="206">
        <v>5.24</v>
      </c>
      <c r="T21" s="206">
        <v>0</v>
      </c>
      <c r="U21" s="206">
        <v>20.62</v>
      </c>
      <c r="V21" s="206">
        <v>6.12</v>
      </c>
      <c r="W21" s="206">
        <v>10.28</v>
      </c>
      <c r="X21" s="206">
        <v>29.06</v>
      </c>
      <c r="Y21" s="206">
        <v>0</v>
      </c>
      <c r="Z21" s="206">
        <v>37.409999999999997</v>
      </c>
      <c r="AA21" s="206">
        <v>0</v>
      </c>
      <c r="AB21" s="206">
        <v>0</v>
      </c>
      <c r="AC21" s="206">
        <v>11.21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69.599999999999994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9.01</v>
      </c>
      <c r="L22" s="206">
        <v>372.07</v>
      </c>
      <c r="M22" s="206">
        <v>26.75</v>
      </c>
      <c r="N22" s="206">
        <v>34.479999999999997</v>
      </c>
      <c r="O22" s="206">
        <v>0</v>
      </c>
      <c r="P22" s="206">
        <v>21.49</v>
      </c>
      <c r="Q22" s="206">
        <v>4.17</v>
      </c>
      <c r="R22" s="206">
        <v>8.6300000000000008</v>
      </c>
      <c r="S22" s="206">
        <v>5.24</v>
      </c>
      <c r="T22" s="206">
        <v>0</v>
      </c>
      <c r="U22" s="206">
        <v>20.62</v>
      </c>
      <c r="V22" s="206">
        <v>6.13</v>
      </c>
      <c r="W22" s="206">
        <v>10.28</v>
      </c>
      <c r="X22" s="206">
        <v>29.06</v>
      </c>
      <c r="Y22" s="206">
        <v>0</v>
      </c>
      <c r="Z22" s="206">
        <v>37.409999999999997</v>
      </c>
      <c r="AA22" s="206">
        <v>0</v>
      </c>
      <c r="AB22" s="206">
        <v>0</v>
      </c>
      <c r="AC22" s="206">
        <v>11.21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69.599999999999994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9.01</v>
      </c>
      <c r="L23" s="206">
        <v>372.07</v>
      </c>
      <c r="M23" s="206">
        <v>26.75</v>
      </c>
      <c r="N23" s="206">
        <v>34.479999999999997</v>
      </c>
      <c r="O23" s="206">
        <v>0</v>
      </c>
      <c r="P23" s="206">
        <v>21.49</v>
      </c>
      <c r="Q23" s="206">
        <v>4.17</v>
      </c>
      <c r="R23" s="206">
        <v>8.6300000000000008</v>
      </c>
      <c r="S23" s="206">
        <v>5.24</v>
      </c>
      <c r="T23" s="206">
        <v>0</v>
      </c>
      <c r="U23" s="206">
        <v>20.62</v>
      </c>
      <c r="V23" s="206">
        <v>6.13</v>
      </c>
      <c r="W23" s="206">
        <v>10.29</v>
      </c>
      <c r="X23" s="206">
        <v>29.06</v>
      </c>
      <c r="Y23" s="206">
        <v>0</v>
      </c>
      <c r="Z23" s="206">
        <v>37.409999999999997</v>
      </c>
      <c r="AA23" s="206">
        <v>0</v>
      </c>
      <c r="AB23" s="206">
        <v>0</v>
      </c>
      <c r="AC23" s="206">
        <v>11.52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69.599999999999994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9.01</v>
      </c>
      <c r="L24" s="206">
        <v>372.07</v>
      </c>
      <c r="M24" s="206">
        <v>26.75</v>
      </c>
      <c r="N24" s="206">
        <v>34.479999999999997</v>
      </c>
      <c r="O24" s="206">
        <v>0</v>
      </c>
      <c r="P24" s="206">
        <v>21.49</v>
      </c>
      <c r="Q24" s="206">
        <v>4.17</v>
      </c>
      <c r="R24" s="206">
        <v>8.6300000000000008</v>
      </c>
      <c r="S24" s="206">
        <v>5.24</v>
      </c>
      <c r="T24" s="206">
        <v>0</v>
      </c>
      <c r="U24" s="206">
        <v>20.62</v>
      </c>
      <c r="V24" s="206">
        <v>6.13</v>
      </c>
      <c r="W24" s="206">
        <v>10.29</v>
      </c>
      <c r="X24" s="206">
        <v>29.06</v>
      </c>
      <c r="Y24" s="206">
        <v>0</v>
      </c>
      <c r="Z24" s="206">
        <v>37.409999999999997</v>
      </c>
      <c r="AA24" s="206">
        <v>0</v>
      </c>
      <c r="AB24" s="206">
        <v>0</v>
      </c>
      <c r="AC24" s="206">
        <v>11.52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69.599999999999994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9</v>
      </c>
      <c r="L25" s="206">
        <v>372.07</v>
      </c>
      <c r="M25" s="206">
        <v>26.75</v>
      </c>
      <c r="N25" s="206">
        <v>34.479999999999997</v>
      </c>
      <c r="O25" s="206">
        <v>0</v>
      </c>
      <c r="P25" s="206">
        <v>21.49</v>
      </c>
      <c r="Q25" s="206">
        <v>4.17</v>
      </c>
      <c r="R25" s="206">
        <v>8.6300000000000008</v>
      </c>
      <c r="S25" s="206">
        <v>5.24</v>
      </c>
      <c r="T25" s="206">
        <v>0</v>
      </c>
      <c r="U25" s="206">
        <v>20.62</v>
      </c>
      <c r="V25" s="206">
        <v>6.13</v>
      </c>
      <c r="W25" s="206">
        <v>10.29</v>
      </c>
      <c r="X25" s="206">
        <v>29.06</v>
      </c>
      <c r="Y25" s="206">
        <v>0</v>
      </c>
      <c r="Z25" s="206">
        <v>37.409999999999997</v>
      </c>
      <c r="AA25" s="206">
        <v>0</v>
      </c>
      <c r="AB25" s="206">
        <v>0</v>
      </c>
      <c r="AC25" s="206">
        <v>11.52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9</v>
      </c>
      <c r="L26" s="206">
        <v>372.07</v>
      </c>
      <c r="M26" s="206">
        <v>26.75</v>
      </c>
      <c r="N26" s="206">
        <v>34.479999999999997</v>
      </c>
      <c r="O26" s="206">
        <v>0</v>
      </c>
      <c r="P26" s="206">
        <v>21.49</v>
      </c>
      <c r="Q26" s="206">
        <v>4.17</v>
      </c>
      <c r="R26" s="206">
        <v>8.6300000000000008</v>
      </c>
      <c r="S26" s="206">
        <v>5.24</v>
      </c>
      <c r="T26" s="206">
        <v>0</v>
      </c>
      <c r="U26" s="206">
        <v>20.62</v>
      </c>
      <c r="V26" s="206">
        <v>6.13</v>
      </c>
      <c r="W26" s="206">
        <v>10.29</v>
      </c>
      <c r="X26" s="206">
        <v>29.06</v>
      </c>
      <c r="Y26" s="206">
        <v>0</v>
      </c>
      <c r="Z26" s="206">
        <v>37.409999999999997</v>
      </c>
      <c r="AA26" s="206">
        <v>0</v>
      </c>
      <c r="AB26" s="206">
        <v>0</v>
      </c>
      <c r="AC26" s="206">
        <v>11.52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9</v>
      </c>
      <c r="L27" s="206">
        <v>372.07</v>
      </c>
      <c r="M27" s="206">
        <v>26.75</v>
      </c>
      <c r="N27" s="206">
        <v>34.479999999999997</v>
      </c>
      <c r="O27" s="206">
        <v>0</v>
      </c>
      <c r="P27" s="206">
        <v>21.49</v>
      </c>
      <c r="Q27" s="206">
        <v>4.17</v>
      </c>
      <c r="R27" s="206">
        <v>8.6300000000000008</v>
      </c>
      <c r="S27" s="206">
        <v>5.24</v>
      </c>
      <c r="T27" s="206">
        <v>0</v>
      </c>
      <c r="U27" s="206">
        <v>20.62</v>
      </c>
      <c r="V27" s="206">
        <v>6.13</v>
      </c>
      <c r="W27" s="206">
        <v>10.29</v>
      </c>
      <c r="X27" s="206">
        <v>29.06</v>
      </c>
      <c r="Y27" s="206">
        <v>0</v>
      </c>
      <c r="Z27" s="206">
        <v>37.409999999999997</v>
      </c>
      <c r="AA27" s="206">
        <v>0</v>
      </c>
      <c r="AB27" s="206">
        <v>0</v>
      </c>
      <c r="AC27" s="206">
        <v>11.52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</v>
      </c>
      <c r="L28" s="206">
        <v>372.07</v>
      </c>
      <c r="M28" s="206">
        <v>26.75</v>
      </c>
      <c r="N28" s="206">
        <v>34.479999999999997</v>
      </c>
      <c r="O28" s="206">
        <v>0</v>
      </c>
      <c r="P28" s="206">
        <v>21.49</v>
      </c>
      <c r="Q28" s="206">
        <v>4.17</v>
      </c>
      <c r="R28" s="206">
        <v>8.6300000000000008</v>
      </c>
      <c r="S28" s="206">
        <v>5.24</v>
      </c>
      <c r="T28" s="206">
        <v>0</v>
      </c>
      <c r="U28" s="206">
        <v>20.62</v>
      </c>
      <c r="V28" s="206">
        <v>6.13</v>
      </c>
      <c r="W28" s="206">
        <v>10.29</v>
      </c>
      <c r="X28" s="206">
        <v>29.06</v>
      </c>
      <c r="Y28" s="206">
        <v>0</v>
      </c>
      <c r="Z28" s="206">
        <v>37.409999999999997</v>
      </c>
      <c r="AA28" s="206">
        <v>0</v>
      </c>
      <c r="AB28" s="206">
        <v>0</v>
      </c>
      <c r="AC28" s="206">
        <v>11.52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</v>
      </c>
      <c r="L29" s="206">
        <v>372.07</v>
      </c>
      <c r="M29" s="206">
        <v>26.75</v>
      </c>
      <c r="N29" s="206">
        <v>34.479999999999997</v>
      </c>
      <c r="O29" s="206">
        <v>0</v>
      </c>
      <c r="P29" s="206">
        <v>21.49</v>
      </c>
      <c r="Q29" s="206">
        <v>4.17</v>
      </c>
      <c r="R29" s="206">
        <v>8.6300000000000008</v>
      </c>
      <c r="S29" s="206">
        <v>5.24</v>
      </c>
      <c r="T29" s="206">
        <v>0</v>
      </c>
      <c r="U29" s="206">
        <v>20.62</v>
      </c>
      <c r="V29" s="206">
        <v>6.13</v>
      </c>
      <c r="W29" s="206">
        <v>10.29</v>
      </c>
      <c r="X29" s="206">
        <v>29.06</v>
      </c>
      <c r="Y29" s="206">
        <v>0</v>
      </c>
      <c r="Z29" s="206">
        <v>37.409999999999997</v>
      </c>
      <c r="AA29" s="206">
        <v>0</v>
      </c>
      <c r="AB29" s="206">
        <v>0</v>
      </c>
      <c r="AC29" s="206">
        <v>11.52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</v>
      </c>
      <c r="L30" s="206">
        <v>372.07</v>
      </c>
      <c r="M30" s="206">
        <v>26.75</v>
      </c>
      <c r="N30" s="206">
        <v>34.479999999999997</v>
      </c>
      <c r="O30" s="206">
        <v>0</v>
      </c>
      <c r="P30" s="206">
        <v>21.49</v>
      </c>
      <c r="Q30" s="206">
        <v>4.17</v>
      </c>
      <c r="R30" s="206">
        <v>8.6300000000000008</v>
      </c>
      <c r="S30" s="206">
        <v>5.24</v>
      </c>
      <c r="T30" s="206">
        <v>0</v>
      </c>
      <c r="U30" s="206">
        <v>20.62</v>
      </c>
      <c r="V30" s="206">
        <v>6.13</v>
      </c>
      <c r="W30" s="206">
        <v>10.29</v>
      </c>
      <c r="X30" s="206">
        <v>29.06</v>
      </c>
      <c r="Y30" s="206">
        <v>0</v>
      </c>
      <c r="Z30" s="206">
        <v>37.409999999999997</v>
      </c>
      <c r="AA30" s="206">
        <v>0</v>
      </c>
      <c r="AB30" s="206">
        <v>0</v>
      </c>
      <c r="AC30" s="206">
        <v>11.52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</v>
      </c>
      <c r="L31" s="206">
        <v>372.07</v>
      </c>
      <c r="M31" s="206">
        <v>26.75</v>
      </c>
      <c r="N31" s="206">
        <v>34.479999999999997</v>
      </c>
      <c r="O31" s="206">
        <v>0</v>
      </c>
      <c r="P31" s="206">
        <v>21.49</v>
      </c>
      <c r="Q31" s="206">
        <v>4.17</v>
      </c>
      <c r="R31" s="206">
        <v>8.6300000000000008</v>
      </c>
      <c r="S31" s="206">
        <v>5.24</v>
      </c>
      <c r="T31" s="206">
        <v>0</v>
      </c>
      <c r="U31" s="206">
        <v>20.62</v>
      </c>
      <c r="V31" s="206">
        <v>6.13</v>
      </c>
      <c r="W31" s="206">
        <v>10.29</v>
      </c>
      <c r="X31" s="206">
        <v>29.06</v>
      </c>
      <c r="Y31" s="206">
        <v>0</v>
      </c>
      <c r="Z31" s="206">
        <v>37.409999999999997</v>
      </c>
      <c r="AA31" s="206">
        <v>0</v>
      </c>
      <c r="AB31" s="206">
        <v>0</v>
      </c>
      <c r="AC31" s="206">
        <v>11.52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</v>
      </c>
      <c r="L32" s="206">
        <v>372.07</v>
      </c>
      <c r="M32" s="206">
        <v>26.75</v>
      </c>
      <c r="N32" s="206">
        <v>34.479999999999997</v>
      </c>
      <c r="O32" s="206">
        <v>0</v>
      </c>
      <c r="P32" s="206">
        <v>21.49</v>
      </c>
      <c r="Q32" s="206">
        <v>4.17</v>
      </c>
      <c r="R32" s="206">
        <v>8.6300000000000008</v>
      </c>
      <c r="S32" s="206">
        <v>5.24</v>
      </c>
      <c r="T32" s="206">
        <v>0</v>
      </c>
      <c r="U32" s="206">
        <v>20.62</v>
      </c>
      <c r="V32" s="206">
        <v>6.13</v>
      </c>
      <c r="W32" s="206">
        <v>10.29</v>
      </c>
      <c r="X32" s="206">
        <v>29.06</v>
      </c>
      <c r="Y32" s="206">
        <v>0</v>
      </c>
      <c r="Z32" s="206">
        <v>37.409999999999997</v>
      </c>
      <c r="AA32" s="206">
        <v>0</v>
      </c>
      <c r="AB32" s="206">
        <v>0</v>
      </c>
      <c r="AC32" s="206">
        <v>11.52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13.44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</v>
      </c>
      <c r="L33" s="206">
        <v>372.07</v>
      </c>
      <c r="M33" s="206">
        <v>26.75</v>
      </c>
      <c r="N33" s="206">
        <v>34.479999999999997</v>
      </c>
      <c r="O33" s="206">
        <v>0</v>
      </c>
      <c r="P33" s="206">
        <v>21.49</v>
      </c>
      <c r="Q33" s="206">
        <v>4.17</v>
      </c>
      <c r="R33" s="206">
        <v>8.6300000000000008</v>
      </c>
      <c r="S33" s="206">
        <v>5.24</v>
      </c>
      <c r="T33" s="206">
        <v>0</v>
      </c>
      <c r="U33" s="206">
        <v>20.62</v>
      </c>
      <c r="V33" s="206">
        <v>6.13</v>
      </c>
      <c r="W33" s="206">
        <v>10.29</v>
      </c>
      <c r="X33" s="206">
        <v>29.06</v>
      </c>
      <c r="Y33" s="206">
        <v>0</v>
      </c>
      <c r="Z33" s="206">
        <v>37.409999999999997</v>
      </c>
      <c r="AA33" s="206">
        <v>0</v>
      </c>
      <c r="AB33" s="206">
        <v>0</v>
      </c>
      <c r="AC33" s="206">
        <v>11.52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20.14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</v>
      </c>
      <c r="L34" s="206">
        <v>372.07</v>
      </c>
      <c r="M34" s="206">
        <v>26.75</v>
      </c>
      <c r="N34" s="206">
        <v>34.479999999999997</v>
      </c>
      <c r="O34" s="206">
        <v>0</v>
      </c>
      <c r="P34" s="206">
        <v>21.49</v>
      </c>
      <c r="Q34" s="206">
        <v>4.17</v>
      </c>
      <c r="R34" s="206">
        <v>8.6300000000000008</v>
      </c>
      <c r="S34" s="206">
        <v>5.24</v>
      </c>
      <c r="T34" s="206">
        <v>0</v>
      </c>
      <c r="U34" s="206">
        <v>20.62</v>
      </c>
      <c r="V34" s="206">
        <v>6.13</v>
      </c>
      <c r="W34" s="206">
        <v>10.29</v>
      </c>
      <c r="X34" s="206">
        <v>29.06</v>
      </c>
      <c r="Y34" s="206">
        <v>0</v>
      </c>
      <c r="Z34" s="206">
        <v>37.409999999999997</v>
      </c>
      <c r="AA34" s="206">
        <v>0</v>
      </c>
      <c r="AB34" s="206">
        <v>0</v>
      </c>
      <c r="AC34" s="206">
        <v>11.52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</v>
      </c>
      <c r="L35" s="206">
        <v>372.07</v>
      </c>
      <c r="M35" s="206">
        <v>26.75</v>
      </c>
      <c r="N35" s="206">
        <v>34.479999999999997</v>
      </c>
      <c r="O35" s="206">
        <v>0</v>
      </c>
      <c r="P35" s="206">
        <v>21.49</v>
      </c>
      <c r="Q35" s="206">
        <v>4.17</v>
      </c>
      <c r="R35" s="206">
        <v>8.6300000000000008</v>
      </c>
      <c r="S35" s="206">
        <v>5.24</v>
      </c>
      <c r="T35" s="206">
        <v>0</v>
      </c>
      <c r="U35" s="206">
        <v>20.62</v>
      </c>
      <c r="V35" s="206">
        <v>6.13</v>
      </c>
      <c r="W35" s="206">
        <v>10.29</v>
      </c>
      <c r="X35" s="206">
        <v>29.06</v>
      </c>
      <c r="Y35" s="206">
        <v>0</v>
      </c>
      <c r="Z35" s="206">
        <v>37.409999999999997</v>
      </c>
      <c r="AA35" s="206">
        <v>0</v>
      </c>
      <c r="AB35" s="206">
        <v>0</v>
      </c>
      <c r="AC35" s="206">
        <v>11.52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</v>
      </c>
      <c r="L36" s="206">
        <v>372.07</v>
      </c>
      <c r="M36" s="206">
        <v>26.75</v>
      </c>
      <c r="N36" s="206">
        <v>34.479999999999997</v>
      </c>
      <c r="O36" s="206">
        <v>0</v>
      </c>
      <c r="P36" s="206">
        <v>21.49</v>
      </c>
      <c r="Q36" s="206">
        <v>4.17</v>
      </c>
      <c r="R36" s="206">
        <v>8.6300000000000008</v>
      </c>
      <c r="S36" s="206">
        <v>5.24</v>
      </c>
      <c r="T36" s="206">
        <v>0</v>
      </c>
      <c r="U36" s="206">
        <v>20.62</v>
      </c>
      <c r="V36" s="206">
        <v>6.13</v>
      </c>
      <c r="W36" s="206">
        <v>10.29</v>
      </c>
      <c r="X36" s="206">
        <v>29.06</v>
      </c>
      <c r="Y36" s="206">
        <v>0</v>
      </c>
      <c r="Z36" s="206">
        <v>37.409999999999997</v>
      </c>
      <c r="AA36" s="206">
        <v>0</v>
      </c>
      <c r="AB36" s="206">
        <v>0</v>
      </c>
      <c r="AC36" s="206">
        <v>11.52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</v>
      </c>
      <c r="L37" s="206">
        <v>372.07</v>
      </c>
      <c r="M37" s="206">
        <v>26.75</v>
      </c>
      <c r="N37" s="206">
        <v>34.479999999999997</v>
      </c>
      <c r="O37" s="206">
        <v>0</v>
      </c>
      <c r="P37" s="206">
        <v>21.49</v>
      </c>
      <c r="Q37" s="206">
        <v>4.17</v>
      </c>
      <c r="R37" s="206">
        <v>8.6300000000000008</v>
      </c>
      <c r="S37" s="206">
        <v>5.24</v>
      </c>
      <c r="T37" s="206">
        <v>0</v>
      </c>
      <c r="U37" s="206">
        <v>20.62</v>
      </c>
      <c r="V37" s="206">
        <v>6.13</v>
      </c>
      <c r="W37" s="206">
        <v>10.29</v>
      </c>
      <c r="X37" s="206">
        <v>29.06</v>
      </c>
      <c r="Y37" s="206">
        <v>0</v>
      </c>
      <c r="Z37" s="206">
        <v>37.409999999999997</v>
      </c>
      <c r="AA37" s="206">
        <v>0</v>
      </c>
      <c r="AB37" s="206">
        <v>0</v>
      </c>
      <c r="AC37" s="206">
        <v>11.52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</v>
      </c>
      <c r="L38" s="206">
        <v>372.07</v>
      </c>
      <c r="M38" s="206">
        <v>26.75</v>
      </c>
      <c r="N38" s="206">
        <v>34.479999999999997</v>
      </c>
      <c r="O38" s="206">
        <v>0</v>
      </c>
      <c r="P38" s="206">
        <v>21.49</v>
      </c>
      <c r="Q38" s="206">
        <v>4.17</v>
      </c>
      <c r="R38" s="206">
        <v>8.6300000000000008</v>
      </c>
      <c r="S38" s="206">
        <v>5.24</v>
      </c>
      <c r="T38" s="206">
        <v>0</v>
      </c>
      <c r="U38" s="206">
        <v>20.62</v>
      </c>
      <c r="V38" s="206">
        <v>6.13</v>
      </c>
      <c r="W38" s="206">
        <v>10.29</v>
      </c>
      <c r="X38" s="206">
        <v>29.06</v>
      </c>
      <c r="Y38" s="206">
        <v>0</v>
      </c>
      <c r="Z38" s="206">
        <v>37.409999999999997</v>
      </c>
      <c r="AA38" s="206">
        <v>0</v>
      </c>
      <c r="AB38" s="206">
        <v>0</v>
      </c>
      <c r="AC38" s="206">
        <v>11.52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</v>
      </c>
      <c r="L39" s="206">
        <v>372.07</v>
      </c>
      <c r="M39" s="206">
        <v>26.75</v>
      </c>
      <c r="N39" s="206">
        <v>34.479999999999997</v>
      </c>
      <c r="O39" s="206">
        <v>0</v>
      </c>
      <c r="P39" s="206">
        <v>21.49</v>
      </c>
      <c r="Q39" s="206">
        <v>4.17</v>
      </c>
      <c r="R39" s="206">
        <v>8.6300000000000008</v>
      </c>
      <c r="S39" s="206">
        <v>5.24</v>
      </c>
      <c r="T39" s="206">
        <v>0</v>
      </c>
      <c r="U39" s="206">
        <v>20.62</v>
      </c>
      <c r="V39" s="206">
        <v>6.13</v>
      </c>
      <c r="W39" s="206">
        <v>10.29</v>
      </c>
      <c r="X39" s="206">
        <v>29.06</v>
      </c>
      <c r="Y39" s="206">
        <v>0</v>
      </c>
      <c r="Z39" s="206">
        <v>37.409999999999997</v>
      </c>
      <c r="AA39" s="206">
        <v>0</v>
      </c>
      <c r="AB39" s="206">
        <v>0</v>
      </c>
      <c r="AC39" s="206">
        <v>11.52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</v>
      </c>
      <c r="L40" s="206">
        <v>372.07</v>
      </c>
      <c r="M40" s="206">
        <v>26.75</v>
      </c>
      <c r="N40" s="206">
        <v>34.479999999999997</v>
      </c>
      <c r="O40" s="206">
        <v>0</v>
      </c>
      <c r="P40" s="206">
        <v>21.49</v>
      </c>
      <c r="Q40" s="206">
        <v>4.17</v>
      </c>
      <c r="R40" s="206">
        <v>8.6300000000000008</v>
      </c>
      <c r="S40" s="206">
        <v>5.24</v>
      </c>
      <c r="T40" s="206">
        <v>0</v>
      </c>
      <c r="U40" s="206">
        <v>20.62</v>
      </c>
      <c r="V40" s="206">
        <v>6.13</v>
      </c>
      <c r="W40" s="206">
        <v>10.29</v>
      </c>
      <c r="X40" s="206">
        <v>29.06</v>
      </c>
      <c r="Y40" s="206">
        <v>0</v>
      </c>
      <c r="Z40" s="206">
        <v>37.409999999999997</v>
      </c>
      <c r="AA40" s="206">
        <v>0</v>
      </c>
      <c r="AB40" s="206">
        <v>0</v>
      </c>
      <c r="AC40" s="206">
        <v>11.52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</v>
      </c>
      <c r="L41" s="206">
        <v>372.07</v>
      </c>
      <c r="M41" s="206">
        <v>26.75</v>
      </c>
      <c r="N41" s="206">
        <v>34.479999999999997</v>
      </c>
      <c r="O41" s="206">
        <v>0</v>
      </c>
      <c r="P41" s="206">
        <v>21.49</v>
      </c>
      <c r="Q41" s="206">
        <v>4.17</v>
      </c>
      <c r="R41" s="206">
        <v>8.6300000000000008</v>
      </c>
      <c r="S41" s="206">
        <v>5.24</v>
      </c>
      <c r="T41" s="206">
        <v>0</v>
      </c>
      <c r="U41" s="206">
        <v>20.62</v>
      </c>
      <c r="V41" s="206">
        <v>6.13</v>
      </c>
      <c r="W41" s="206">
        <v>10.29</v>
      </c>
      <c r="X41" s="206">
        <v>29.06</v>
      </c>
      <c r="Y41" s="206">
        <v>0</v>
      </c>
      <c r="Z41" s="206">
        <v>37.409999999999997</v>
      </c>
      <c r="AA41" s="206">
        <v>0</v>
      </c>
      <c r="AB41" s="206">
        <v>0</v>
      </c>
      <c r="AC41" s="206">
        <v>11.52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</v>
      </c>
      <c r="L42" s="206">
        <v>372.07</v>
      </c>
      <c r="M42" s="206">
        <v>26.75</v>
      </c>
      <c r="N42" s="206">
        <v>34.479999999999997</v>
      </c>
      <c r="O42" s="206">
        <v>0</v>
      </c>
      <c r="P42" s="206">
        <v>21.49</v>
      </c>
      <c r="Q42" s="206">
        <v>4.17</v>
      </c>
      <c r="R42" s="206">
        <v>8.6300000000000008</v>
      </c>
      <c r="S42" s="206">
        <v>5.24</v>
      </c>
      <c r="T42" s="206">
        <v>0</v>
      </c>
      <c r="U42" s="206">
        <v>20.62</v>
      </c>
      <c r="V42" s="206">
        <v>6.13</v>
      </c>
      <c r="W42" s="206">
        <v>10.29</v>
      </c>
      <c r="X42" s="206">
        <v>29.06</v>
      </c>
      <c r="Y42" s="206">
        <v>0</v>
      </c>
      <c r="Z42" s="206">
        <v>37.409999999999997</v>
      </c>
      <c r="AA42" s="206">
        <v>0</v>
      </c>
      <c r="AB42" s="206">
        <v>0</v>
      </c>
      <c r="AC42" s="206">
        <v>11.52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</v>
      </c>
      <c r="L43" s="206">
        <v>372.07</v>
      </c>
      <c r="M43" s="206">
        <v>26.75</v>
      </c>
      <c r="N43" s="206">
        <v>34.479999999999997</v>
      </c>
      <c r="O43" s="206">
        <v>0</v>
      </c>
      <c r="P43" s="206">
        <v>21.49</v>
      </c>
      <c r="Q43" s="206">
        <v>4.17</v>
      </c>
      <c r="R43" s="206">
        <v>8.6300000000000008</v>
      </c>
      <c r="S43" s="206">
        <v>5.24</v>
      </c>
      <c r="T43" s="206">
        <v>0</v>
      </c>
      <c r="U43" s="206">
        <v>20.62</v>
      </c>
      <c r="V43" s="206">
        <v>6.13</v>
      </c>
      <c r="W43" s="206">
        <v>10.29</v>
      </c>
      <c r="X43" s="206">
        <v>29.06</v>
      </c>
      <c r="Y43" s="206">
        <v>0</v>
      </c>
      <c r="Z43" s="206">
        <v>37.409999999999997</v>
      </c>
      <c r="AA43" s="206">
        <v>0</v>
      </c>
      <c r="AB43" s="206">
        <v>0</v>
      </c>
      <c r="AC43" s="206">
        <v>11.52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</v>
      </c>
      <c r="L44" s="206">
        <v>372.07</v>
      </c>
      <c r="M44" s="206">
        <v>26.75</v>
      </c>
      <c r="N44" s="206">
        <v>34.479999999999997</v>
      </c>
      <c r="O44" s="206">
        <v>0</v>
      </c>
      <c r="P44" s="206">
        <v>21.49</v>
      </c>
      <c r="Q44" s="206">
        <v>4.17</v>
      </c>
      <c r="R44" s="206">
        <v>8.6300000000000008</v>
      </c>
      <c r="S44" s="206">
        <v>5.24</v>
      </c>
      <c r="T44" s="206">
        <v>0</v>
      </c>
      <c r="U44" s="206">
        <v>20.62</v>
      </c>
      <c r="V44" s="206">
        <v>6.13</v>
      </c>
      <c r="W44" s="206">
        <v>10.29</v>
      </c>
      <c r="X44" s="206">
        <v>29.06</v>
      </c>
      <c r="Y44" s="206">
        <v>0</v>
      </c>
      <c r="Z44" s="206">
        <v>37.409999999999997</v>
      </c>
      <c r="AA44" s="206">
        <v>0</v>
      </c>
      <c r="AB44" s="206">
        <v>0</v>
      </c>
      <c r="AC44" s="206">
        <v>11.52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</v>
      </c>
      <c r="L45" s="206">
        <v>372.07</v>
      </c>
      <c r="M45" s="206">
        <v>26.75</v>
      </c>
      <c r="N45" s="206">
        <v>34.479999999999997</v>
      </c>
      <c r="O45" s="206">
        <v>0</v>
      </c>
      <c r="P45" s="206">
        <v>17.97</v>
      </c>
      <c r="Q45" s="206">
        <v>4.17</v>
      </c>
      <c r="R45" s="206">
        <v>8.6300000000000008</v>
      </c>
      <c r="S45" s="206">
        <v>5.24</v>
      </c>
      <c r="T45" s="206">
        <v>0</v>
      </c>
      <c r="U45" s="206">
        <v>20.62</v>
      </c>
      <c r="V45" s="206">
        <v>6.13</v>
      </c>
      <c r="W45" s="206">
        <v>10.29</v>
      </c>
      <c r="X45" s="206">
        <v>29.06</v>
      </c>
      <c r="Y45" s="206">
        <v>0</v>
      </c>
      <c r="Z45" s="206">
        <v>37.409999999999997</v>
      </c>
      <c r="AA45" s="206">
        <v>0</v>
      </c>
      <c r="AB45" s="206">
        <v>0</v>
      </c>
      <c r="AC45" s="206">
        <v>11.52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</v>
      </c>
      <c r="L46" s="206">
        <v>372.07</v>
      </c>
      <c r="M46" s="206">
        <v>26.75</v>
      </c>
      <c r="N46" s="206">
        <v>34.479999999999997</v>
      </c>
      <c r="O46" s="206">
        <v>0</v>
      </c>
      <c r="P46" s="206">
        <v>17.97</v>
      </c>
      <c r="Q46" s="206">
        <v>4.17</v>
      </c>
      <c r="R46" s="206">
        <v>8.6300000000000008</v>
      </c>
      <c r="S46" s="206">
        <v>5.24</v>
      </c>
      <c r="T46" s="206">
        <v>0</v>
      </c>
      <c r="U46" s="206">
        <v>20.62</v>
      </c>
      <c r="V46" s="206">
        <v>6.13</v>
      </c>
      <c r="W46" s="206">
        <v>10.29</v>
      </c>
      <c r="X46" s="206">
        <v>29.06</v>
      </c>
      <c r="Y46" s="206">
        <v>0</v>
      </c>
      <c r="Z46" s="206">
        <v>37.409999999999997</v>
      </c>
      <c r="AA46" s="206">
        <v>0</v>
      </c>
      <c r="AB46" s="206">
        <v>0</v>
      </c>
      <c r="AC46" s="206">
        <v>11.52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</v>
      </c>
      <c r="L47" s="206">
        <v>372.07</v>
      </c>
      <c r="M47" s="206">
        <v>26.75</v>
      </c>
      <c r="N47" s="206">
        <v>34.479999999999997</v>
      </c>
      <c r="O47" s="206">
        <v>0</v>
      </c>
      <c r="P47" s="206">
        <v>17.96</v>
      </c>
      <c r="Q47" s="206">
        <v>4.17</v>
      </c>
      <c r="R47" s="206">
        <v>8.6300000000000008</v>
      </c>
      <c r="S47" s="206">
        <v>5.24</v>
      </c>
      <c r="T47" s="206">
        <v>0</v>
      </c>
      <c r="U47" s="206">
        <v>20.62</v>
      </c>
      <c r="V47" s="206">
        <v>6.13</v>
      </c>
      <c r="W47" s="206">
        <v>10.29</v>
      </c>
      <c r="X47" s="206">
        <v>29.06</v>
      </c>
      <c r="Y47" s="206">
        <v>0</v>
      </c>
      <c r="Z47" s="206">
        <v>37.409999999999997</v>
      </c>
      <c r="AA47" s="206">
        <v>0</v>
      </c>
      <c r="AB47" s="206">
        <v>0</v>
      </c>
      <c r="AC47" s="206">
        <v>11.52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</v>
      </c>
      <c r="L48" s="206">
        <v>372.07</v>
      </c>
      <c r="M48" s="206">
        <v>26.75</v>
      </c>
      <c r="N48" s="206">
        <v>34.479999999999997</v>
      </c>
      <c r="O48" s="206">
        <v>0</v>
      </c>
      <c r="P48" s="206">
        <v>17.96</v>
      </c>
      <c r="Q48" s="206">
        <v>4.17</v>
      </c>
      <c r="R48" s="206">
        <v>8.6300000000000008</v>
      </c>
      <c r="S48" s="206">
        <v>5.24</v>
      </c>
      <c r="T48" s="206">
        <v>0</v>
      </c>
      <c r="U48" s="206">
        <v>20.62</v>
      </c>
      <c r="V48" s="206">
        <v>6.13</v>
      </c>
      <c r="W48" s="206">
        <v>10.29</v>
      </c>
      <c r="X48" s="206">
        <v>29.06</v>
      </c>
      <c r="Y48" s="206">
        <v>0</v>
      </c>
      <c r="Z48" s="206">
        <v>37.409999999999997</v>
      </c>
      <c r="AA48" s="206">
        <v>0</v>
      </c>
      <c r="AB48" s="206">
        <v>0</v>
      </c>
      <c r="AC48" s="206">
        <v>11.52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</v>
      </c>
      <c r="L49" s="206">
        <v>372.07</v>
      </c>
      <c r="M49" s="206">
        <v>25.3</v>
      </c>
      <c r="N49" s="206">
        <v>34.479999999999997</v>
      </c>
      <c r="O49" s="206">
        <v>0</v>
      </c>
      <c r="P49" s="206">
        <v>17.96</v>
      </c>
      <c r="Q49" s="206">
        <v>4.17</v>
      </c>
      <c r="R49" s="206">
        <v>8.6300000000000008</v>
      </c>
      <c r="S49" s="206">
        <v>5.24</v>
      </c>
      <c r="T49" s="206">
        <v>0</v>
      </c>
      <c r="U49" s="206">
        <v>20.62</v>
      </c>
      <c r="V49" s="206">
        <v>6.13</v>
      </c>
      <c r="W49" s="206">
        <v>10.29</v>
      </c>
      <c r="X49" s="206">
        <v>29.06</v>
      </c>
      <c r="Y49" s="206">
        <v>0</v>
      </c>
      <c r="Z49" s="206">
        <v>37.409999999999997</v>
      </c>
      <c r="AA49" s="206">
        <v>0</v>
      </c>
      <c r="AB49" s="206">
        <v>0</v>
      </c>
      <c r="AC49" s="206">
        <v>11.52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</v>
      </c>
      <c r="L50" s="206">
        <v>372.07</v>
      </c>
      <c r="M50" s="206">
        <v>25.3</v>
      </c>
      <c r="N50" s="206">
        <v>34.479999999999997</v>
      </c>
      <c r="O50" s="206">
        <v>0</v>
      </c>
      <c r="P50" s="206">
        <v>17.96</v>
      </c>
      <c r="Q50" s="206">
        <v>4.17</v>
      </c>
      <c r="R50" s="206">
        <v>8.6300000000000008</v>
      </c>
      <c r="S50" s="206">
        <v>5.24</v>
      </c>
      <c r="T50" s="206">
        <v>0</v>
      </c>
      <c r="U50" s="206">
        <v>20.62</v>
      </c>
      <c r="V50" s="206">
        <v>6.13</v>
      </c>
      <c r="W50" s="206">
        <v>10.29</v>
      </c>
      <c r="X50" s="206">
        <v>29.06</v>
      </c>
      <c r="Y50" s="206">
        <v>0</v>
      </c>
      <c r="Z50" s="206">
        <v>37.409999999999997</v>
      </c>
      <c r="AA50" s="206">
        <v>0</v>
      </c>
      <c r="AB50" s="206">
        <v>0</v>
      </c>
      <c r="AC50" s="206">
        <v>11.52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372.07</v>
      </c>
      <c r="M51" s="206">
        <v>25.3</v>
      </c>
      <c r="N51" s="206">
        <v>34.479999999999997</v>
      </c>
      <c r="O51" s="206">
        <v>0</v>
      </c>
      <c r="P51" s="206">
        <v>18.440000000000001</v>
      </c>
      <c r="Q51" s="206">
        <v>4.17</v>
      </c>
      <c r="R51" s="206">
        <v>8.6300000000000008</v>
      </c>
      <c r="S51" s="206">
        <v>5.24</v>
      </c>
      <c r="T51" s="206">
        <v>0</v>
      </c>
      <c r="U51" s="206">
        <v>20.62</v>
      </c>
      <c r="V51" s="206">
        <v>6.13</v>
      </c>
      <c r="W51" s="206">
        <v>10.29</v>
      </c>
      <c r="X51" s="206">
        <v>29.06</v>
      </c>
      <c r="Y51" s="206">
        <v>0</v>
      </c>
      <c r="Z51" s="206">
        <v>37.409999999999997</v>
      </c>
      <c r="AA51" s="206">
        <v>0</v>
      </c>
      <c r="AB51" s="206">
        <v>0</v>
      </c>
      <c r="AC51" s="206">
        <v>11.52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372.07</v>
      </c>
      <c r="M52" s="206">
        <v>25.3</v>
      </c>
      <c r="N52" s="206">
        <v>34.479999999999997</v>
      </c>
      <c r="O52" s="206">
        <v>0</v>
      </c>
      <c r="P52" s="206">
        <v>18.440000000000001</v>
      </c>
      <c r="Q52" s="206">
        <v>4.17</v>
      </c>
      <c r="R52" s="206">
        <v>8.6300000000000008</v>
      </c>
      <c r="S52" s="206">
        <v>5.24</v>
      </c>
      <c r="T52" s="206">
        <v>0</v>
      </c>
      <c r="U52" s="206">
        <v>20.62</v>
      </c>
      <c r="V52" s="206">
        <v>6.13</v>
      </c>
      <c r="W52" s="206">
        <v>10.29</v>
      </c>
      <c r="X52" s="206">
        <v>29.06</v>
      </c>
      <c r="Y52" s="206">
        <v>0</v>
      </c>
      <c r="Z52" s="206">
        <v>37.409999999999997</v>
      </c>
      <c r="AA52" s="206">
        <v>0</v>
      </c>
      <c r="AB52" s="206">
        <v>0</v>
      </c>
      <c r="AC52" s="206">
        <v>7.58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299.33</v>
      </c>
      <c r="M53" s="206">
        <v>25.3</v>
      </c>
      <c r="N53" s="206">
        <v>34.479999999999997</v>
      </c>
      <c r="O53" s="206">
        <v>0</v>
      </c>
      <c r="P53" s="206">
        <v>18.440000000000001</v>
      </c>
      <c r="Q53" s="206">
        <v>1.93</v>
      </c>
      <c r="R53" s="206">
        <v>8.6300000000000008</v>
      </c>
      <c r="S53" s="206">
        <v>1.96</v>
      </c>
      <c r="T53" s="206">
        <v>0</v>
      </c>
      <c r="U53" s="206">
        <v>20.62</v>
      </c>
      <c r="V53" s="206">
        <v>6.13</v>
      </c>
      <c r="W53" s="206">
        <v>10.050000000000001</v>
      </c>
      <c r="X53" s="206">
        <v>29.06</v>
      </c>
      <c r="Y53" s="206">
        <v>0</v>
      </c>
      <c r="Z53" s="206">
        <v>37.409999999999997</v>
      </c>
      <c r="AA53" s="206">
        <v>0</v>
      </c>
      <c r="AB53" s="206">
        <v>0</v>
      </c>
      <c r="AC53" s="206">
        <v>7.58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55.69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337.68</v>
      </c>
      <c r="M54" s="206">
        <v>25.3</v>
      </c>
      <c r="N54" s="206">
        <v>34.479999999999997</v>
      </c>
      <c r="O54" s="206">
        <v>0</v>
      </c>
      <c r="P54" s="206">
        <v>18.440000000000001</v>
      </c>
      <c r="Q54" s="206">
        <v>1.93</v>
      </c>
      <c r="R54" s="206">
        <v>8.6300000000000008</v>
      </c>
      <c r="S54" s="206">
        <v>1.96</v>
      </c>
      <c r="T54" s="206">
        <v>0</v>
      </c>
      <c r="U54" s="206">
        <v>20.62</v>
      </c>
      <c r="V54" s="206">
        <v>6.13</v>
      </c>
      <c r="W54" s="206">
        <v>10.050000000000001</v>
      </c>
      <c r="X54" s="206">
        <v>29.06</v>
      </c>
      <c r="Y54" s="206">
        <v>0</v>
      </c>
      <c r="Z54" s="206">
        <v>37.409999999999997</v>
      </c>
      <c r="AA54" s="206">
        <v>0</v>
      </c>
      <c r="AB54" s="206">
        <v>0</v>
      </c>
      <c r="AC54" s="206">
        <v>7.58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55.69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5.97</v>
      </c>
      <c r="L55" s="206">
        <v>292.05</v>
      </c>
      <c r="M55" s="206">
        <v>25.3</v>
      </c>
      <c r="N55" s="206">
        <v>34.479999999999997</v>
      </c>
      <c r="O55" s="206">
        <v>0</v>
      </c>
      <c r="P55" s="206">
        <v>18.45</v>
      </c>
      <c r="Q55" s="206">
        <v>2</v>
      </c>
      <c r="R55" s="206">
        <v>8.6300000000000008</v>
      </c>
      <c r="S55" s="206">
        <v>2</v>
      </c>
      <c r="T55" s="206">
        <v>0</v>
      </c>
      <c r="U55" s="206">
        <v>20.62</v>
      </c>
      <c r="V55" s="206">
        <v>6.13</v>
      </c>
      <c r="W55" s="206">
        <v>10.050000000000001</v>
      </c>
      <c r="X55" s="206">
        <v>29.06</v>
      </c>
      <c r="Y55" s="206">
        <v>0</v>
      </c>
      <c r="Z55" s="206">
        <v>37.409999999999997</v>
      </c>
      <c r="AA55" s="206">
        <v>0</v>
      </c>
      <c r="AB55" s="206">
        <v>0</v>
      </c>
      <c r="AC55" s="206">
        <v>11.52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55.69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250.41</v>
      </c>
      <c r="M56" s="206">
        <v>25.3</v>
      </c>
      <c r="N56" s="206">
        <v>34.479999999999997</v>
      </c>
      <c r="O56" s="206">
        <v>0</v>
      </c>
      <c r="P56" s="206">
        <v>18.45</v>
      </c>
      <c r="Q56" s="206">
        <v>2</v>
      </c>
      <c r="R56" s="206">
        <v>8.6300000000000008</v>
      </c>
      <c r="S56" s="206">
        <v>2</v>
      </c>
      <c r="T56" s="206">
        <v>0</v>
      </c>
      <c r="U56" s="206">
        <v>20.62</v>
      </c>
      <c r="V56" s="206">
        <v>6.13</v>
      </c>
      <c r="W56" s="206">
        <v>10.050000000000001</v>
      </c>
      <c r="X56" s="206">
        <v>29.06</v>
      </c>
      <c r="Y56" s="206">
        <v>0</v>
      </c>
      <c r="Z56" s="206">
        <v>37.409999999999997</v>
      </c>
      <c r="AA56" s="206">
        <v>0</v>
      </c>
      <c r="AB56" s="206">
        <v>0</v>
      </c>
      <c r="AC56" s="206">
        <v>11.52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55.69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250.41</v>
      </c>
      <c r="M57" s="206">
        <v>25.3</v>
      </c>
      <c r="N57" s="206">
        <v>34.479999999999997</v>
      </c>
      <c r="O57" s="206">
        <v>0</v>
      </c>
      <c r="P57" s="206">
        <v>18.45</v>
      </c>
      <c r="Q57" s="206">
        <v>2</v>
      </c>
      <c r="R57" s="206">
        <v>8.6300000000000008</v>
      </c>
      <c r="S57" s="206">
        <v>2</v>
      </c>
      <c r="T57" s="206">
        <v>0</v>
      </c>
      <c r="U57" s="206">
        <v>20.62</v>
      </c>
      <c r="V57" s="206">
        <v>6.13</v>
      </c>
      <c r="W57" s="206">
        <v>10.050000000000001</v>
      </c>
      <c r="X57" s="206">
        <v>29.06</v>
      </c>
      <c r="Y57" s="206">
        <v>0</v>
      </c>
      <c r="Z57" s="206">
        <v>37.409999999999997</v>
      </c>
      <c r="AA57" s="206">
        <v>0</v>
      </c>
      <c r="AB57" s="206">
        <v>0</v>
      </c>
      <c r="AC57" s="206">
        <v>11.52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55.69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250.41</v>
      </c>
      <c r="M58" s="206">
        <v>25.3</v>
      </c>
      <c r="N58" s="206">
        <v>34.479999999999997</v>
      </c>
      <c r="O58" s="206">
        <v>0</v>
      </c>
      <c r="P58" s="206">
        <v>18.45</v>
      </c>
      <c r="Q58" s="206">
        <v>2</v>
      </c>
      <c r="R58" s="206">
        <v>8.6300000000000008</v>
      </c>
      <c r="S58" s="206">
        <v>2</v>
      </c>
      <c r="T58" s="206">
        <v>0</v>
      </c>
      <c r="U58" s="206">
        <v>20.62</v>
      </c>
      <c r="V58" s="206">
        <v>6.13</v>
      </c>
      <c r="W58" s="206">
        <v>10.050000000000001</v>
      </c>
      <c r="X58" s="206">
        <v>29.06</v>
      </c>
      <c r="Y58" s="206">
        <v>0</v>
      </c>
      <c r="Z58" s="206">
        <v>37.409999999999997</v>
      </c>
      <c r="AA58" s="206">
        <v>0</v>
      </c>
      <c r="AB58" s="206">
        <v>0</v>
      </c>
      <c r="AC58" s="206">
        <v>11.52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55.69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250.41</v>
      </c>
      <c r="M59" s="206">
        <v>25.3</v>
      </c>
      <c r="N59" s="206">
        <v>34.479999999999997</v>
      </c>
      <c r="O59" s="206">
        <v>0</v>
      </c>
      <c r="P59" s="206">
        <v>18.23</v>
      </c>
      <c r="Q59" s="206">
        <v>1.92</v>
      </c>
      <c r="R59" s="206">
        <v>8.6300000000000008</v>
      </c>
      <c r="S59" s="206">
        <v>1.93</v>
      </c>
      <c r="T59" s="206">
        <v>0</v>
      </c>
      <c r="U59" s="206">
        <v>20.62</v>
      </c>
      <c r="V59" s="206">
        <v>6.13</v>
      </c>
      <c r="W59" s="206">
        <v>10.050000000000001</v>
      </c>
      <c r="X59" s="206">
        <v>29.06</v>
      </c>
      <c r="Y59" s="206">
        <v>0</v>
      </c>
      <c r="Z59" s="206">
        <v>37.409999999999997</v>
      </c>
      <c r="AA59" s="206">
        <v>0</v>
      </c>
      <c r="AB59" s="206">
        <v>0</v>
      </c>
      <c r="AC59" s="206">
        <v>11.21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55.69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250.41</v>
      </c>
      <c r="M60" s="206">
        <v>25.3</v>
      </c>
      <c r="N60" s="206">
        <v>34.479999999999997</v>
      </c>
      <c r="O60" s="206">
        <v>0</v>
      </c>
      <c r="P60" s="206">
        <v>18.23</v>
      </c>
      <c r="Q60" s="206">
        <v>1.93</v>
      </c>
      <c r="R60" s="206">
        <v>8.6300000000000008</v>
      </c>
      <c r="S60" s="206">
        <v>1.93</v>
      </c>
      <c r="T60" s="206">
        <v>0</v>
      </c>
      <c r="U60" s="206">
        <v>20.62</v>
      </c>
      <c r="V60" s="206">
        <v>6.13</v>
      </c>
      <c r="W60" s="206">
        <v>10.050000000000001</v>
      </c>
      <c r="X60" s="206">
        <v>29.06</v>
      </c>
      <c r="Y60" s="206">
        <v>0</v>
      </c>
      <c r="Z60" s="206">
        <v>37.409999999999997</v>
      </c>
      <c r="AA60" s="206">
        <v>0</v>
      </c>
      <c r="AB60" s="206">
        <v>0</v>
      </c>
      <c r="AC60" s="206">
        <v>11.21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55.69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250.41</v>
      </c>
      <c r="M61" s="206">
        <v>25.3</v>
      </c>
      <c r="N61" s="206">
        <v>34.479999999999997</v>
      </c>
      <c r="O61" s="206">
        <v>0</v>
      </c>
      <c r="P61" s="206">
        <v>18.23</v>
      </c>
      <c r="Q61" s="206">
        <v>1.93</v>
      </c>
      <c r="R61" s="206">
        <v>8.6300000000000008</v>
      </c>
      <c r="S61" s="206">
        <v>1.93</v>
      </c>
      <c r="T61" s="206">
        <v>0</v>
      </c>
      <c r="U61" s="206">
        <v>20.62</v>
      </c>
      <c r="V61" s="206">
        <v>6.13</v>
      </c>
      <c r="W61" s="206">
        <v>10.050000000000001</v>
      </c>
      <c r="X61" s="206">
        <v>29.06</v>
      </c>
      <c r="Y61" s="206">
        <v>0</v>
      </c>
      <c r="Z61" s="206">
        <v>37.409999999999997</v>
      </c>
      <c r="AA61" s="206">
        <v>0</v>
      </c>
      <c r="AB61" s="206">
        <v>0</v>
      </c>
      <c r="AC61" s="206">
        <v>11.21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55.69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250.41</v>
      </c>
      <c r="M62" s="206">
        <v>25.3</v>
      </c>
      <c r="N62" s="206">
        <v>34.479999999999997</v>
      </c>
      <c r="O62" s="206">
        <v>0</v>
      </c>
      <c r="P62" s="206">
        <v>18.23</v>
      </c>
      <c r="Q62" s="206">
        <v>1.93</v>
      </c>
      <c r="R62" s="206">
        <v>8.6300000000000008</v>
      </c>
      <c r="S62" s="206">
        <v>1.93</v>
      </c>
      <c r="T62" s="206">
        <v>0</v>
      </c>
      <c r="U62" s="206">
        <v>20.62</v>
      </c>
      <c r="V62" s="206">
        <v>6.13</v>
      </c>
      <c r="W62" s="206">
        <v>10.050000000000001</v>
      </c>
      <c r="X62" s="206">
        <v>29.06</v>
      </c>
      <c r="Y62" s="206">
        <v>0</v>
      </c>
      <c r="Z62" s="206">
        <v>37.409999999999997</v>
      </c>
      <c r="AA62" s="206">
        <v>0</v>
      </c>
      <c r="AB62" s="206">
        <v>0</v>
      </c>
      <c r="AC62" s="206">
        <v>11.21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55.69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250.41</v>
      </c>
      <c r="M63" s="206">
        <v>26.49</v>
      </c>
      <c r="N63" s="206">
        <v>34.479999999999997</v>
      </c>
      <c r="O63" s="206">
        <v>0</v>
      </c>
      <c r="P63" s="206">
        <v>18.23</v>
      </c>
      <c r="Q63" s="206">
        <v>1.93</v>
      </c>
      <c r="R63" s="206">
        <v>8.6300000000000008</v>
      </c>
      <c r="S63" s="206">
        <v>1.93</v>
      </c>
      <c r="T63" s="206">
        <v>0</v>
      </c>
      <c r="U63" s="206">
        <v>20.62</v>
      </c>
      <c r="V63" s="206">
        <v>6.13</v>
      </c>
      <c r="W63" s="206">
        <v>10.27</v>
      </c>
      <c r="X63" s="206">
        <v>29.06</v>
      </c>
      <c r="Y63" s="206">
        <v>0</v>
      </c>
      <c r="Z63" s="206">
        <v>37.409999999999997</v>
      </c>
      <c r="AA63" s="206">
        <v>0</v>
      </c>
      <c r="AB63" s="206">
        <v>0</v>
      </c>
      <c r="AC63" s="206">
        <v>11.21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55.69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288.93</v>
      </c>
      <c r="M64" s="206">
        <v>26.75</v>
      </c>
      <c r="N64" s="206">
        <v>34.479999999999997</v>
      </c>
      <c r="O64" s="206">
        <v>0</v>
      </c>
      <c r="P64" s="206">
        <v>18.23</v>
      </c>
      <c r="Q64" s="206">
        <v>1.93</v>
      </c>
      <c r="R64" s="206">
        <v>8.6300000000000008</v>
      </c>
      <c r="S64" s="206">
        <v>1.93</v>
      </c>
      <c r="T64" s="206">
        <v>0</v>
      </c>
      <c r="U64" s="206">
        <v>20.62</v>
      </c>
      <c r="V64" s="206">
        <v>6.13</v>
      </c>
      <c r="W64" s="206">
        <v>10.29</v>
      </c>
      <c r="X64" s="206">
        <v>29.06</v>
      </c>
      <c r="Y64" s="206">
        <v>0</v>
      </c>
      <c r="Z64" s="206">
        <v>37.409999999999997</v>
      </c>
      <c r="AA64" s="206">
        <v>0</v>
      </c>
      <c r="AB64" s="206">
        <v>0</v>
      </c>
      <c r="AC64" s="206">
        <v>11.21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55.69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8.77</v>
      </c>
      <c r="L65" s="206">
        <v>362.73</v>
      </c>
      <c r="M65" s="206">
        <v>26.75</v>
      </c>
      <c r="N65" s="206">
        <v>34.479999999999997</v>
      </c>
      <c r="O65" s="206">
        <v>0</v>
      </c>
      <c r="P65" s="206">
        <v>18.23</v>
      </c>
      <c r="Q65" s="206">
        <v>4.17</v>
      </c>
      <c r="R65" s="206">
        <v>8.6300000000000008</v>
      </c>
      <c r="S65" s="206">
        <v>5.24</v>
      </c>
      <c r="T65" s="206">
        <v>0</v>
      </c>
      <c r="U65" s="206">
        <v>20.62</v>
      </c>
      <c r="V65" s="206">
        <v>6.13</v>
      </c>
      <c r="W65" s="206">
        <v>10.29</v>
      </c>
      <c r="X65" s="206">
        <v>29.06</v>
      </c>
      <c r="Y65" s="206">
        <v>0</v>
      </c>
      <c r="Z65" s="206">
        <v>37.409999999999997</v>
      </c>
      <c r="AA65" s="206">
        <v>0</v>
      </c>
      <c r="AB65" s="206">
        <v>0</v>
      </c>
      <c r="AC65" s="206">
        <v>11.21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372.07</v>
      </c>
      <c r="M66" s="206">
        <v>26.75</v>
      </c>
      <c r="N66" s="206">
        <v>34.479999999999997</v>
      </c>
      <c r="O66" s="206">
        <v>0</v>
      </c>
      <c r="P66" s="206">
        <v>18.23</v>
      </c>
      <c r="Q66" s="206">
        <v>4.17</v>
      </c>
      <c r="R66" s="206">
        <v>8.6300000000000008</v>
      </c>
      <c r="S66" s="206">
        <v>5.24</v>
      </c>
      <c r="T66" s="206">
        <v>0</v>
      </c>
      <c r="U66" s="206">
        <v>20.62</v>
      </c>
      <c r="V66" s="206">
        <v>6.13</v>
      </c>
      <c r="W66" s="206">
        <v>10.29</v>
      </c>
      <c r="X66" s="206">
        <v>29.06</v>
      </c>
      <c r="Y66" s="206">
        <v>0</v>
      </c>
      <c r="Z66" s="206">
        <v>37.409999999999997</v>
      </c>
      <c r="AA66" s="206">
        <v>0</v>
      </c>
      <c r="AB66" s="206">
        <v>0</v>
      </c>
      <c r="AC66" s="206">
        <v>11.21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</v>
      </c>
      <c r="L67" s="206">
        <v>372.07</v>
      </c>
      <c r="M67" s="206">
        <v>26.75</v>
      </c>
      <c r="N67" s="206">
        <v>34.479999999999997</v>
      </c>
      <c r="O67" s="206">
        <v>0</v>
      </c>
      <c r="P67" s="206">
        <v>18.23</v>
      </c>
      <c r="Q67" s="206">
        <v>4.17</v>
      </c>
      <c r="R67" s="206">
        <v>8.6300000000000008</v>
      </c>
      <c r="S67" s="206">
        <v>5.24</v>
      </c>
      <c r="T67" s="206">
        <v>0</v>
      </c>
      <c r="U67" s="206">
        <v>20.62</v>
      </c>
      <c r="V67" s="206">
        <v>6.13</v>
      </c>
      <c r="W67" s="206">
        <v>10.29</v>
      </c>
      <c r="X67" s="206">
        <v>29.06</v>
      </c>
      <c r="Y67" s="206">
        <v>0</v>
      </c>
      <c r="Z67" s="206">
        <v>37.409999999999997</v>
      </c>
      <c r="AA67" s="206">
        <v>0</v>
      </c>
      <c r="AB67" s="206">
        <v>0</v>
      </c>
      <c r="AC67" s="206">
        <v>11.21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</v>
      </c>
      <c r="L68" s="206">
        <v>372.07</v>
      </c>
      <c r="M68" s="206">
        <v>26.75</v>
      </c>
      <c r="N68" s="206">
        <v>34.479999999999997</v>
      </c>
      <c r="O68" s="206">
        <v>0</v>
      </c>
      <c r="P68" s="206">
        <v>18.23</v>
      </c>
      <c r="Q68" s="206">
        <v>4.17</v>
      </c>
      <c r="R68" s="206">
        <v>8.6300000000000008</v>
      </c>
      <c r="S68" s="206">
        <v>5.24</v>
      </c>
      <c r="T68" s="206">
        <v>0</v>
      </c>
      <c r="U68" s="206">
        <v>20.62</v>
      </c>
      <c r="V68" s="206">
        <v>6.13</v>
      </c>
      <c r="W68" s="206">
        <v>10.29</v>
      </c>
      <c r="X68" s="206">
        <v>29.06</v>
      </c>
      <c r="Y68" s="206">
        <v>0</v>
      </c>
      <c r="Z68" s="206">
        <v>37.409999999999997</v>
      </c>
      <c r="AA68" s="206">
        <v>0</v>
      </c>
      <c r="AB68" s="206">
        <v>0</v>
      </c>
      <c r="AC68" s="206">
        <v>11.21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</v>
      </c>
      <c r="L69" s="206">
        <v>372.07</v>
      </c>
      <c r="M69" s="206">
        <v>26.75</v>
      </c>
      <c r="N69" s="206">
        <v>34.479999999999997</v>
      </c>
      <c r="O69" s="206">
        <v>0</v>
      </c>
      <c r="P69" s="206">
        <v>18.23</v>
      </c>
      <c r="Q69" s="206">
        <v>4.17</v>
      </c>
      <c r="R69" s="206">
        <v>8.6300000000000008</v>
      </c>
      <c r="S69" s="206">
        <v>5.24</v>
      </c>
      <c r="T69" s="206">
        <v>0</v>
      </c>
      <c r="U69" s="206">
        <v>20.62</v>
      </c>
      <c r="V69" s="206">
        <v>6.13</v>
      </c>
      <c r="W69" s="206">
        <v>10.29</v>
      </c>
      <c r="X69" s="206">
        <v>29.06</v>
      </c>
      <c r="Y69" s="206">
        <v>0</v>
      </c>
      <c r="Z69" s="206">
        <v>37.409999999999997</v>
      </c>
      <c r="AA69" s="206">
        <v>0</v>
      </c>
      <c r="AB69" s="206">
        <v>0</v>
      </c>
      <c r="AC69" s="206">
        <v>7.38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</v>
      </c>
      <c r="L70" s="206">
        <v>372.07</v>
      </c>
      <c r="M70" s="206">
        <v>26.75</v>
      </c>
      <c r="N70" s="206">
        <v>34.479999999999997</v>
      </c>
      <c r="O70" s="206">
        <v>0</v>
      </c>
      <c r="P70" s="206">
        <v>18.23</v>
      </c>
      <c r="Q70" s="206">
        <v>4.17</v>
      </c>
      <c r="R70" s="206">
        <v>8.6300000000000008</v>
      </c>
      <c r="S70" s="206">
        <v>5.24</v>
      </c>
      <c r="T70" s="206">
        <v>0</v>
      </c>
      <c r="U70" s="206">
        <v>20.62</v>
      </c>
      <c r="V70" s="206">
        <v>6.13</v>
      </c>
      <c r="W70" s="206">
        <v>10.29</v>
      </c>
      <c r="X70" s="206">
        <v>29.06</v>
      </c>
      <c r="Y70" s="206">
        <v>0</v>
      </c>
      <c r="Z70" s="206">
        <v>37.409999999999997</v>
      </c>
      <c r="AA70" s="206">
        <v>0</v>
      </c>
      <c r="AB70" s="206">
        <v>0</v>
      </c>
      <c r="AC70" s="206">
        <v>7.38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18.5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</v>
      </c>
      <c r="L71" s="206">
        <v>372.07</v>
      </c>
      <c r="M71" s="206">
        <v>26.75</v>
      </c>
      <c r="N71" s="206">
        <v>34.479999999999997</v>
      </c>
      <c r="O71" s="206">
        <v>0</v>
      </c>
      <c r="P71" s="206">
        <v>18.23</v>
      </c>
      <c r="Q71" s="206">
        <v>4.17</v>
      </c>
      <c r="R71" s="206">
        <v>8.6300000000000008</v>
      </c>
      <c r="S71" s="206">
        <v>5.24</v>
      </c>
      <c r="T71" s="206">
        <v>0</v>
      </c>
      <c r="U71" s="206">
        <v>20.62</v>
      </c>
      <c r="V71" s="206">
        <v>6.13</v>
      </c>
      <c r="W71" s="206">
        <v>10.29</v>
      </c>
      <c r="X71" s="206">
        <v>29.06</v>
      </c>
      <c r="Y71" s="206">
        <v>0</v>
      </c>
      <c r="Z71" s="206">
        <v>37.409999999999997</v>
      </c>
      <c r="AA71" s="206">
        <v>0</v>
      </c>
      <c r="AB71" s="206">
        <v>0</v>
      </c>
      <c r="AC71" s="206">
        <v>11.21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11.39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</v>
      </c>
      <c r="L72" s="206">
        <v>372.07</v>
      </c>
      <c r="M72" s="206">
        <v>26.75</v>
      </c>
      <c r="N72" s="206">
        <v>34.479999999999997</v>
      </c>
      <c r="O72" s="206">
        <v>0</v>
      </c>
      <c r="P72" s="206">
        <v>18.23</v>
      </c>
      <c r="Q72" s="206">
        <v>4.17</v>
      </c>
      <c r="R72" s="206">
        <v>8.6300000000000008</v>
      </c>
      <c r="S72" s="206">
        <v>5.24</v>
      </c>
      <c r="T72" s="206">
        <v>0</v>
      </c>
      <c r="U72" s="206">
        <v>20.62</v>
      </c>
      <c r="V72" s="206">
        <v>6.13</v>
      </c>
      <c r="W72" s="206">
        <v>10.29</v>
      </c>
      <c r="X72" s="206">
        <v>29.06</v>
      </c>
      <c r="Y72" s="206">
        <v>0</v>
      </c>
      <c r="Z72" s="206">
        <v>37.409999999999997</v>
      </c>
      <c r="AA72" s="206">
        <v>0</v>
      </c>
      <c r="AB72" s="206">
        <v>0</v>
      </c>
      <c r="AC72" s="206">
        <v>11.21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5.04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49.04</v>
      </c>
      <c r="L73" s="206">
        <v>372.07</v>
      </c>
      <c r="M73" s="206">
        <v>26.75</v>
      </c>
      <c r="N73" s="206">
        <v>34.479999999999997</v>
      </c>
      <c r="O73" s="206">
        <v>0</v>
      </c>
      <c r="P73" s="206">
        <v>21.49</v>
      </c>
      <c r="Q73" s="206">
        <v>46.18</v>
      </c>
      <c r="R73" s="206">
        <v>8.6300000000000008</v>
      </c>
      <c r="S73" s="206">
        <v>5.24</v>
      </c>
      <c r="T73" s="206">
        <v>0</v>
      </c>
      <c r="U73" s="206">
        <v>20.62</v>
      </c>
      <c r="V73" s="206">
        <v>6.13</v>
      </c>
      <c r="W73" s="206">
        <v>10.29</v>
      </c>
      <c r="X73" s="206">
        <v>29.06</v>
      </c>
      <c r="Y73" s="206">
        <v>0</v>
      </c>
      <c r="Z73" s="206">
        <v>37.409999999999997</v>
      </c>
      <c r="AA73" s="206">
        <v>0</v>
      </c>
      <c r="AB73" s="206">
        <v>0</v>
      </c>
      <c r="AC73" s="206">
        <v>11.21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2.52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49.04</v>
      </c>
      <c r="L74" s="206">
        <v>372.07</v>
      </c>
      <c r="M74" s="206">
        <v>26.75</v>
      </c>
      <c r="N74" s="206">
        <v>34.479999999999997</v>
      </c>
      <c r="O74" s="206">
        <v>0</v>
      </c>
      <c r="P74" s="206">
        <v>21.49</v>
      </c>
      <c r="Q74" s="206">
        <v>46.18</v>
      </c>
      <c r="R74" s="206">
        <v>8.6300000000000008</v>
      </c>
      <c r="S74" s="206">
        <v>5.24</v>
      </c>
      <c r="T74" s="206">
        <v>0</v>
      </c>
      <c r="U74" s="206">
        <v>20.62</v>
      </c>
      <c r="V74" s="206">
        <v>6.13</v>
      </c>
      <c r="W74" s="206">
        <v>10.29</v>
      </c>
      <c r="X74" s="206">
        <v>29.06</v>
      </c>
      <c r="Y74" s="206">
        <v>0</v>
      </c>
      <c r="Z74" s="206">
        <v>37.409999999999997</v>
      </c>
      <c r="AA74" s="206">
        <v>0</v>
      </c>
      <c r="AB74" s="206">
        <v>0</v>
      </c>
      <c r="AC74" s="206">
        <v>11.21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0.51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49.04</v>
      </c>
      <c r="L75" s="206">
        <v>372.07</v>
      </c>
      <c r="M75" s="206">
        <v>26.75</v>
      </c>
      <c r="N75" s="206">
        <v>34.479999999999997</v>
      </c>
      <c r="O75" s="206">
        <v>0</v>
      </c>
      <c r="P75" s="206">
        <v>21.49</v>
      </c>
      <c r="Q75" s="206">
        <v>46.18</v>
      </c>
      <c r="R75" s="206">
        <v>8.6300000000000008</v>
      </c>
      <c r="S75" s="206">
        <v>5.24</v>
      </c>
      <c r="T75" s="206">
        <v>0</v>
      </c>
      <c r="U75" s="206">
        <v>20.62</v>
      </c>
      <c r="V75" s="206">
        <v>6.13</v>
      </c>
      <c r="W75" s="206">
        <v>10.29</v>
      </c>
      <c r="X75" s="206">
        <v>29.06</v>
      </c>
      <c r="Y75" s="206">
        <v>0</v>
      </c>
      <c r="Z75" s="206">
        <v>37.409999999999997</v>
      </c>
      <c r="AA75" s="206">
        <v>0</v>
      </c>
      <c r="AB75" s="206">
        <v>0</v>
      </c>
      <c r="AC75" s="206">
        <v>11.52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49.04</v>
      </c>
      <c r="L76" s="206">
        <v>372.07</v>
      </c>
      <c r="M76" s="206">
        <v>26.75</v>
      </c>
      <c r="N76" s="206">
        <v>34.479999999999997</v>
      </c>
      <c r="O76" s="206">
        <v>0</v>
      </c>
      <c r="P76" s="206">
        <v>21.49</v>
      </c>
      <c r="Q76" s="206">
        <v>46.18</v>
      </c>
      <c r="R76" s="206">
        <v>8.6300000000000008</v>
      </c>
      <c r="S76" s="206">
        <v>5.24</v>
      </c>
      <c r="T76" s="206">
        <v>0</v>
      </c>
      <c r="U76" s="206">
        <v>20.62</v>
      </c>
      <c r="V76" s="206">
        <v>6.13</v>
      </c>
      <c r="W76" s="206">
        <v>10.29</v>
      </c>
      <c r="X76" s="206">
        <v>29.06</v>
      </c>
      <c r="Y76" s="206">
        <v>0</v>
      </c>
      <c r="Z76" s="206">
        <v>37.409999999999997</v>
      </c>
      <c r="AA76" s="206">
        <v>0</v>
      </c>
      <c r="AB76" s="206">
        <v>0</v>
      </c>
      <c r="AC76" s="206">
        <v>11.52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10.67</v>
      </c>
      <c r="L77" s="206">
        <v>372.07</v>
      </c>
      <c r="M77" s="206">
        <v>26.75</v>
      </c>
      <c r="N77" s="206">
        <v>34.479999999999997</v>
      </c>
      <c r="O77" s="206">
        <v>0</v>
      </c>
      <c r="P77" s="206">
        <v>21.49</v>
      </c>
      <c r="Q77" s="206">
        <v>6.18</v>
      </c>
      <c r="R77" s="206">
        <v>8.6300000000000008</v>
      </c>
      <c r="S77" s="206">
        <v>5.24</v>
      </c>
      <c r="T77" s="206">
        <v>0</v>
      </c>
      <c r="U77" s="206">
        <v>20.62</v>
      </c>
      <c r="V77" s="206">
        <v>6.13</v>
      </c>
      <c r="W77" s="206">
        <v>10.29</v>
      </c>
      <c r="X77" s="206">
        <v>29.06</v>
      </c>
      <c r="Y77" s="206">
        <v>0</v>
      </c>
      <c r="Z77" s="206">
        <v>37.409999999999997</v>
      </c>
      <c r="AA77" s="206">
        <v>0</v>
      </c>
      <c r="AB77" s="206">
        <v>0</v>
      </c>
      <c r="AC77" s="206">
        <v>11.52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10.74</v>
      </c>
      <c r="L78" s="206">
        <v>372.07</v>
      </c>
      <c r="M78" s="206">
        <v>26.75</v>
      </c>
      <c r="N78" s="206">
        <v>34.479999999999997</v>
      </c>
      <c r="O78" s="206">
        <v>0</v>
      </c>
      <c r="P78" s="206">
        <v>21.49</v>
      </c>
      <c r="Q78" s="206">
        <v>8</v>
      </c>
      <c r="R78" s="206">
        <v>8.6300000000000008</v>
      </c>
      <c r="S78" s="206">
        <v>5.24</v>
      </c>
      <c r="T78" s="206">
        <v>0</v>
      </c>
      <c r="U78" s="206">
        <v>20.62</v>
      </c>
      <c r="V78" s="206">
        <v>6.13</v>
      </c>
      <c r="W78" s="206">
        <v>10.29</v>
      </c>
      <c r="X78" s="206">
        <v>29.06</v>
      </c>
      <c r="Y78" s="206">
        <v>0</v>
      </c>
      <c r="Z78" s="206">
        <v>37.409999999999997</v>
      </c>
      <c r="AA78" s="206">
        <v>0</v>
      </c>
      <c r="AB78" s="206">
        <v>0</v>
      </c>
      <c r="AC78" s="206">
        <v>11.52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10.67</v>
      </c>
      <c r="L79" s="206">
        <v>372.07</v>
      </c>
      <c r="M79" s="206">
        <v>26.75</v>
      </c>
      <c r="N79" s="206">
        <v>34.479999999999997</v>
      </c>
      <c r="O79" s="206">
        <v>0</v>
      </c>
      <c r="P79" s="206">
        <v>21.49</v>
      </c>
      <c r="Q79" s="206">
        <v>8</v>
      </c>
      <c r="R79" s="206">
        <v>8.6300000000000008</v>
      </c>
      <c r="S79" s="206">
        <v>5.24</v>
      </c>
      <c r="T79" s="206">
        <v>0</v>
      </c>
      <c r="U79" s="206">
        <v>20.62</v>
      </c>
      <c r="V79" s="206">
        <v>6.13</v>
      </c>
      <c r="W79" s="206">
        <v>10.29</v>
      </c>
      <c r="X79" s="206">
        <v>29.06</v>
      </c>
      <c r="Y79" s="206">
        <v>0</v>
      </c>
      <c r="Z79" s="206">
        <v>37.409999999999997</v>
      </c>
      <c r="AA79" s="206">
        <v>0</v>
      </c>
      <c r="AB79" s="206">
        <v>0</v>
      </c>
      <c r="AC79" s="206">
        <v>11.52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10.74</v>
      </c>
      <c r="L80" s="206">
        <v>372.07</v>
      </c>
      <c r="M80" s="206">
        <v>26.75</v>
      </c>
      <c r="N80" s="206">
        <v>34.479999999999997</v>
      </c>
      <c r="O80" s="206">
        <v>0</v>
      </c>
      <c r="P80" s="206">
        <v>21.49</v>
      </c>
      <c r="Q80" s="206">
        <v>8</v>
      </c>
      <c r="R80" s="206">
        <v>8.6300000000000008</v>
      </c>
      <c r="S80" s="206">
        <v>5.24</v>
      </c>
      <c r="T80" s="206">
        <v>0</v>
      </c>
      <c r="U80" s="206">
        <v>20.62</v>
      </c>
      <c r="V80" s="206">
        <v>6.13</v>
      </c>
      <c r="W80" s="206">
        <v>10.29</v>
      </c>
      <c r="X80" s="206">
        <v>29.06</v>
      </c>
      <c r="Y80" s="206">
        <v>0</v>
      </c>
      <c r="Z80" s="206">
        <v>37.409999999999997</v>
      </c>
      <c r="AA80" s="206">
        <v>0</v>
      </c>
      <c r="AB80" s="206">
        <v>0</v>
      </c>
      <c r="AC80" s="206">
        <v>11.52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10.67</v>
      </c>
      <c r="L81" s="206">
        <v>372.07</v>
      </c>
      <c r="M81" s="206">
        <v>26.75</v>
      </c>
      <c r="N81" s="206">
        <v>34.479999999999997</v>
      </c>
      <c r="O81" s="206">
        <v>0</v>
      </c>
      <c r="P81" s="206">
        <v>21.49</v>
      </c>
      <c r="Q81" s="206">
        <v>8</v>
      </c>
      <c r="R81" s="206">
        <v>8.6300000000000008</v>
      </c>
      <c r="S81" s="206">
        <v>5.24</v>
      </c>
      <c r="T81" s="206">
        <v>0</v>
      </c>
      <c r="U81" s="206">
        <v>20.62</v>
      </c>
      <c r="V81" s="206">
        <v>6.13</v>
      </c>
      <c r="W81" s="206">
        <v>10.29</v>
      </c>
      <c r="X81" s="206">
        <v>29.06</v>
      </c>
      <c r="Y81" s="206">
        <v>0</v>
      </c>
      <c r="Z81" s="206">
        <v>37.409999999999997</v>
      </c>
      <c r="AA81" s="206">
        <v>0</v>
      </c>
      <c r="AB81" s="206">
        <v>0</v>
      </c>
      <c r="AC81" s="206">
        <v>11.52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9.93</v>
      </c>
      <c r="L82" s="206">
        <v>372.07</v>
      </c>
      <c r="M82" s="206">
        <v>26.75</v>
      </c>
      <c r="N82" s="206">
        <v>34.479999999999997</v>
      </c>
      <c r="O82" s="206">
        <v>0</v>
      </c>
      <c r="P82" s="206">
        <v>21.49</v>
      </c>
      <c r="Q82" s="206">
        <v>6.18</v>
      </c>
      <c r="R82" s="206">
        <v>8.6300000000000008</v>
      </c>
      <c r="S82" s="206">
        <v>5.24</v>
      </c>
      <c r="T82" s="206">
        <v>0</v>
      </c>
      <c r="U82" s="206">
        <v>20.62</v>
      </c>
      <c r="V82" s="206">
        <v>6.13</v>
      </c>
      <c r="W82" s="206">
        <v>10.29</v>
      </c>
      <c r="X82" s="206">
        <v>29.06</v>
      </c>
      <c r="Y82" s="206">
        <v>0</v>
      </c>
      <c r="Z82" s="206">
        <v>37.409999999999997</v>
      </c>
      <c r="AA82" s="206">
        <v>0</v>
      </c>
      <c r="AB82" s="206">
        <v>0</v>
      </c>
      <c r="AC82" s="206">
        <v>11.52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10.67</v>
      </c>
      <c r="L83" s="206">
        <v>372.07</v>
      </c>
      <c r="M83" s="206">
        <v>26.75</v>
      </c>
      <c r="N83" s="206">
        <v>34.479999999999997</v>
      </c>
      <c r="O83" s="206">
        <v>0</v>
      </c>
      <c r="P83" s="206">
        <v>21.49</v>
      </c>
      <c r="Q83" s="206">
        <v>6.18</v>
      </c>
      <c r="R83" s="206">
        <v>8.6300000000000008</v>
      </c>
      <c r="S83" s="206">
        <v>5.24</v>
      </c>
      <c r="T83" s="206">
        <v>0</v>
      </c>
      <c r="U83" s="206">
        <v>20.62</v>
      </c>
      <c r="V83" s="206">
        <v>6.13</v>
      </c>
      <c r="W83" s="206">
        <v>10.29</v>
      </c>
      <c r="X83" s="206">
        <v>29.06</v>
      </c>
      <c r="Y83" s="206">
        <v>0</v>
      </c>
      <c r="Z83" s="206">
        <v>37.409999999999997</v>
      </c>
      <c r="AA83" s="206">
        <v>0</v>
      </c>
      <c r="AB83" s="206">
        <v>0</v>
      </c>
      <c r="AC83" s="206">
        <v>11.52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10.74</v>
      </c>
      <c r="L84" s="206">
        <v>372.07</v>
      </c>
      <c r="M84" s="206">
        <v>26.75</v>
      </c>
      <c r="N84" s="206">
        <v>34.479999999999997</v>
      </c>
      <c r="O84" s="206">
        <v>0</v>
      </c>
      <c r="P84" s="206">
        <v>21.49</v>
      </c>
      <c r="Q84" s="206">
        <v>6.18</v>
      </c>
      <c r="R84" s="206">
        <v>8.6300000000000008</v>
      </c>
      <c r="S84" s="206">
        <v>5.24</v>
      </c>
      <c r="T84" s="206">
        <v>0</v>
      </c>
      <c r="U84" s="206">
        <v>20.62</v>
      </c>
      <c r="V84" s="206">
        <v>6.13</v>
      </c>
      <c r="W84" s="206">
        <v>10.29</v>
      </c>
      <c r="X84" s="206">
        <v>29.06</v>
      </c>
      <c r="Y84" s="206">
        <v>0</v>
      </c>
      <c r="Z84" s="206">
        <v>37.409999999999997</v>
      </c>
      <c r="AA84" s="206">
        <v>0</v>
      </c>
      <c r="AB84" s="206">
        <v>0</v>
      </c>
      <c r="AC84" s="206">
        <v>11.52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10.67</v>
      </c>
      <c r="L85" s="206">
        <v>372.07</v>
      </c>
      <c r="M85" s="206">
        <v>26.75</v>
      </c>
      <c r="N85" s="206">
        <v>34.479999999999997</v>
      </c>
      <c r="O85" s="206">
        <v>0</v>
      </c>
      <c r="P85" s="206">
        <v>21.49</v>
      </c>
      <c r="Q85" s="206">
        <v>6.18</v>
      </c>
      <c r="R85" s="206">
        <v>8.6300000000000008</v>
      </c>
      <c r="S85" s="206">
        <v>5.24</v>
      </c>
      <c r="T85" s="206">
        <v>0</v>
      </c>
      <c r="U85" s="206">
        <v>20.62</v>
      </c>
      <c r="V85" s="206">
        <v>6.13</v>
      </c>
      <c r="W85" s="206">
        <v>10.29</v>
      </c>
      <c r="X85" s="206">
        <v>29.06</v>
      </c>
      <c r="Y85" s="206">
        <v>0</v>
      </c>
      <c r="Z85" s="206">
        <v>37.409999999999997</v>
      </c>
      <c r="AA85" s="206">
        <v>0</v>
      </c>
      <c r="AB85" s="206">
        <v>0</v>
      </c>
      <c r="AC85" s="206">
        <v>11.52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10.74</v>
      </c>
      <c r="L86" s="206">
        <v>372.07</v>
      </c>
      <c r="M86" s="206">
        <v>26.75</v>
      </c>
      <c r="N86" s="206">
        <v>34.479999999999997</v>
      </c>
      <c r="O86" s="206">
        <v>0</v>
      </c>
      <c r="P86" s="206">
        <v>21.49</v>
      </c>
      <c r="Q86" s="206">
        <v>6.18</v>
      </c>
      <c r="R86" s="206">
        <v>8.6300000000000008</v>
      </c>
      <c r="S86" s="206">
        <v>5.24</v>
      </c>
      <c r="T86" s="206">
        <v>0</v>
      </c>
      <c r="U86" s="206">
        <v>20.62</v>
      </c>
      <c r="V86" s="206">
        <v>6.13</v>
      </c>
      <c r="W86" s="206">
        <v>10.29</v>
      </c>
      <c r="X86" s="206">
        <v>29.06</v>
      </c>
      <c r="Y86" s="206">
        <v>0</v>
      </c>
      <c r="Z86" s="206">
        <v>37.409999999999997</v>
      </c>
      <c r="AA86" s="206">
        <v>0</v>
      </c>
      <c r="AB86" s="206">
        <v>0</v>
      </c>
      <c r="AC86" s="206">
        <v>11.52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10.67</v>
      </c>
      <c r="L87" s="206">
        <v>372.07</v>
      </c>
      <c r="M87" s="206">
        <v>26.75</v>
      </c>
      <c r="N87" s="206">
        <v>34.479999999999997</v>
      </c>
      <c r="O87" s="206">
        <v>0</v>
      </c>
      <c r="P87" s="206">
        <v>21.49</v>
      </c>
      <c r="Q87" s="206">
        <v>6.18</v>
      </c>
      <c r="R87" s="206">
        <v>8.6300000000000008</v>
      </c>
      <c r="S87" s="206">
        <v>5.24</v>
      </c>
      <c r="T87" s="206">
        <v>0</v>
      </c>
      <c r="U87" s="206">
        <v>20.62</v>
      </c>
      <c r="V87" s="206">
        <v>6.13</v>
      </c>
      <c r="W87" s="206">
        <v>10.29</v>
      </c>
      <c r="X87" s="206">
        <v>29.06</v>
      </c>
      <c r="Y87" s="206">
        <v>0</v>
      </c>
      <c r="Z87" s="206">
        <v>37.409999999999997</v>
      </c>
      <c r="AA87" s="206">
        <v>0</v>
      </c>
      <c r="AB87" s="206">
        <v>0</v>
      </c>
      <c r="AC87" s="206">
        <v>11.52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10.74</v>
      </c>
      <c r="L88" s="206">
        <v>372.07</v>
      </c>
      <c r="M88" s="206">
        <v>26.75</v>
      </c>
      <c r="N88" s="206">
        <v>34.479999999999997</v>
      </c>
      <c r="O88" s="206">
        <v>0</v>
      </c>
      <c r="P88" s="206">
        <v>21.49</v>
      </c>
      <c r="Q88" s="206">
        <v>6.18</v>
      </c>
      <c r="R88" s="206">
        <v>8.6300000000000008</v>
      </c>
      <c r="S88" s="206">
        <v>5.24</v>
      </c>
      <c r="T88" s="206">
        <v>0</v>
      </c>
      <c r="U88" s="206">
        <v>20.62</v>
      </c>
      <c r="V88" s="206">
        <v>6.13</v>
      </c>
      <c r="W88" s="206">
        <v>10.29</v>
      </c>
      <c r="X88" s="206">
        <v>29.06</v>
      </c>
      <c r="Y88" s="206">
        <v>0</v>
      </c>
      <c r="Z88" s="206">
        <v>37.409999999999997</v>
      </c>
      <c r="AA88" s="206">
        <v>0</v>
      </c>
      <c r="AB88" s="206">
        <v>0</v>
      </c>
      <c r="AC88" s="206">
        <v>11.52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10.67</v>
      </c>
      <c r="L89" s="206">
        <v>372.07</v>
      </c>
      <c r="M89" s="206">
        <v>26.75</v>
      </c>
      <c r="N89" s="206">
        <v>34.479999999999997</v>
      </c>
      <c r="O89" s="206">
        <v>0</v>
      </c>
      <c r="P89" s="206">
        <v>21.49</v>
      </c>
      <c r="Q89" s="206">
        <v>6.18</v>
      </c>
      <c r="R89" s="206">
        <v>8.6300000000000008</v>
      </c>
      <c r="S89" s="206">
        <v>5.24</v>
      </c>
      <c r="T89" s="206">
        <v>0</v>
      </c>
      <c r="U89" s="206">
        <v>20.62</v>
      </c>
      <c r="V89" s="206">
        <v>6.13</v>
      </c>
      <c r="W89" s="206">
        <v>10.29</v>
      </c>
      <c r="X89" s="206">
        <v>29.06</v>
      </c>
      <c r="Y89" s="206">
        <v>0</v>
      </c>
      <c r="Z89" s="206">
        <v>37.409999999999997</v>
      </c>
      <c r="AA89" s="206">
        <v>0</v>
      </c>
      <c r="AB89" s="206">
        <v>0</v>
      </c>
      <c r="AC89" s="206">
        <v>11.52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10.74</v>
      </c>
      <c r="L90" s="206">
        <v>372.07</v>
      </c>
      <c r="M90" s="206">
        <v>26.75</v>
      </c>
      <c r="N90" s="206">
        <v>34.479999999999997</v>
      </c>
      <c r="O90" s="206">
        <v>0</v>
      </c>
      <c r="P90" s="206">
        <v>21.49</v>
      </c>
      <c r="Q90" s="206">
        <v>6.18</v>
      </c>
      <c r="R90" s="206">
        <v>8.6300000000000008</v>
      </c>
      <c r="S90" s="206">
        <v>5.24</v>
      </c>
      <c r="T90" s="206">
        <v>0</v>
      </c>
      <c r="U90" s="206">
        <v>20.62</v>
      </c>
      <c r="V90" s="206">
        <v>6.13</v>
      </c>
      <c r="W90" s="206">
        <v>10.29</v>
      </c>
      <c r="X90" s="206">
        <v>29.06</v>
      </c>
      <c r="Y90" s="206">
        <v>0</v>
      </c>
      <c r="Z90" s="206">
        <v>37.409999999999997</v>
      </c>
      <c r="AA90" s="206">
        <v>0</v>
      </c>
      <c r="AB90" s="206">
        <v>0</v>
      </c>
      <c r="AC90" s="206">
        <v>11.52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10.67</v>
      </c>
      <c r="L91" s="206">
        <v>372.07</v>
      </c>
      <c r="M91" s="206">
        <v>26.75</v>
      </c>
      <c r="N91" s="206">
        <v>34.479999999999997</v>
      </c>
      <c r="O91" s="206">
        <v>0</v>
      </c>
      <c r="P91" s="206">
        <v>21.49</v>
      </c>
      <c r="Q91" s="206">
        <v>6.18</v>
      </c>
      <c r="R91" s="206">
        <v>8.6300000000000008</v>
      </c>
      <c r="S91" s="206">
        <v>5.24</v>
      </c>
      <c r="T91" s="206">
        <v>0</v>
      </c>
      <c r="U91" s="206">
        <v>20.62</v>
      </c>
      <c r="V91" s="206">
        <v>6.13</v>
      </c>
      <c r="W91" s="206">
        <v>10.29</v>
      </c>
      <c r="X91" s="206">
        <v>29.06</v>
      </c>
      <c r="Y91" s="206">
        <v>0</v>
      </c>
      <c r="Z91" s="206">
        <v>37.409999999999997</v>
      </c>
      <c r="AA91" s="206">
        <v>0</v>
      </c>
      <c r="AB91" s="206">
        <v>0</v>
      </c>
      <c r="AC91" s="206">
        <v>11.52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10.77</v>
      </c>
      <c r="L92" s="206">
        <v>372.07</v>
      </c>
      <c r="M92" s="206">
        <v>26.75</v>
      </c>
      <c r="N92" s="206">
        <v>34.479999999999997</v>
      </c>
      <c r="O92" s="206">
        <v>0</v>
      </c>
      <c r="P92" s="206">
        <v>21.49</v>
      </c>
      <c r="Q92" s="206">
        <v>6.18</v>
      </c>
      <c r="R92" s="206">
        <v>8.6300000000000008</v>
      </c>
      <c r="S92" s="206">
        <v>5.24</v>
      </c>
      <c r="T92" s="206">
        <v>0</v>
      </c>
      <c r="U92" s="206">
        <v>20.62</v>
      </c>
      <c r="V92" s="206">
        <v>6.13</v>
      </c>
      <c r="W92" s="206">
        <v>10.29</v>
      </c>
      <c r="X92" s="206">
        <v>29.06</v>
      </c>
      <c r="Y92" s="206">
        <v>0</v>
      </c>
      <c r="Z92" s="206">
        <v>37.409999999999997</v>
      </c>
      <c r="AA92" s="206">
        <v>0</v>
      </c>
      <c r="AB92" s="206">
        <v>0</v>
      </c>
      <c r="AC92" s="206">
        <v>11.52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10.72</v>
      </c>
      <c r="L93" s="206">
        <v>372.07</v>
      </c>
      <c r="M93" s="206">
        <v>26.75</v>
      </c>
      <c r="N93" s="206">
        <v>34.479999999999997</v>
      </c>
      <c r="O93" s="206">
        <v>0</v>
      </c>
      <c r="P93" s="206">
        <v>21.49</v>
      </c>
      <c r="Q93" s="206">
        <v>6.18</v>
      </c>
      <c r="R93" s="206">
        <v>8.6300000000000008</v>
      </c>
      <c r="S93" s="206">
        <v>5.24</v>
      </c>
      <c r="T93" s="206">
        <v>0</v>
      </c>
      <c r="U93" s="206">
        <v>20.62</v>
      </c>
      <c r="V93" s="206">
        <v>6.13</v>
      </c>
      <c r="W93" s="206">
        <v>10.29</v>
      </c>
      <c r="X93" s="206">
        <v>29.06</v>
      </c>
      <c r="Y93" s="206">
        <v>0</v>
      </c>
      <c r="Z93" s="206">
        <v>37.409999999999997</v>
      </c>
      <c r="AA93" s="206">
        <v>0</v>
      </c>
      <c r="AB93" s="206">
        <v>0</v>
      </c>
      <c r="AC93" s="206">
        <v>11.52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10.79</v>
      </c>
      <c r="L94" s="206">
        <v>372.07</v>
      </c>
      <c r="M94" s="206">
        <v>26.75</v>
      </c>
      <c r="N94" s="206">
        <v>34.479999999999997</v>
      </c>
      <c r="O94" s="206">
        <v>0</v>
      </c>
      <c r="P94" s="206">
        <v>21.49</v>
      </c>
      <c r="Q94" s="206">
        <v>6.18</v>
      </c>
      <c r="R94" s="206">
        <v>8.6300000000000008</v>
      </c>
      <c r="S94" s="206">
        <v>5.24</v>
      </c>
      <c r="T94" s="206">
        <v>0</v>
      </c>
      <c r="U94" s="206">
        <v>20.62</v>
      </c>
      <c r="V94" s="206">
        <v>6.13</v>
      </c>
      <c r="W94" s="206">
        <v>10.29</v>
      </c>
      <c r="X94" s="206">
        <v>29.06</v>
      </c>
      <c r="Y94" s="206">
        <v>0</v>
      </c>
      <c r="Z94" s="206">
        <v>37.409999999999997</v>
      </c>
      <c r="AA94" s="206">
        <v>0</v>
      </c>
      <c r="AB94" s="206">
        <v>0</v>
      </c>
      <c r="AC94" s="206">
        <v>11.52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10.72</v>
      </c>
      <c r="L95" s="206">
        <v>372.07</v>
      </c>
      <c r="M95" s="206">
        <v>26.75</v>
      </c>
      <c r="N95" s="206">
        <v>34.479999999999997</v>
      </c>
      <c r="O95" s="206">
        <v>0</v>
      </c>
      <c r="P95" s="206">
        <v>21.49</v>
      </c>
      <c r="Q95" s="206">
        <v>6.18</v>
      </c>
      <c r="R95" s="206">
        <v>8.6300000000000008</v>
      </c>
      <c r="S95" s="206">
        <v>5.24</v>
      </c>
      <c r="T95" s="206">
        <v>0</v>
      </c>
      <c r="U95" s="206">
        <v>20.62</v>
      </c>
      <c r="V95" s="206">
        <v>6.13</v>
      </c>
      <c r="W95" s="206">
        <v>10.29</v>
      </c>
      <c r="X95" s="206">
        <v>29.06</v>
      </c>
      <c r="Y95" s="206">
        <v>0</v>
      </c>
      <c r="Z95" s="206">
        <v>37.409999999999997</v>
      </c>
      <c r="AA95" s="206">
        <v>0</v>
      </c>
      <c r="AB95" s="206">
        <v>0</v>
      </c>
      <c r="AC95" s="206">
        <v>11.52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10.8</v>
      </c>
      <c r="L96" s="206">
        <v>372.07</v>
      </c>
      <c r="M96" s="206">
        <v>26.75</v>
      </c>
      <c r="N96" s="206">
        <v>34.479999999999997</v>
      </c>
      <c r="O96" s="206">
        <v>0</v>
      </c>
      <c r="P96" s="206">
        <v>21.49</v>
      </c>
      <c r="Q96" s="206">
        <v>5.99</v>
      </c>
      <c r="R96" s="206">
        <v>8.6300000000000008</v>
      </c>
      <c r="S96" s="206">
        <v>5.24</v>
      </c>
      <c r="T96" s="206">
        <v>0</v>
      </c>
      <c r="U96" s="206">
        <v>20.62</v>
      </c>
      <c r="V96" s="206">
        <v>6.13</v>
      </c>
      <c r="W96" s="206">
        <v>10.29</v>
      </c>
      <c r="X96" s="206">
        <v>29.06</v>
      </c>
      <c r="Y96" s="206">
        <v>0</v>
      </c>
      <c r="Z96" s="206">
        <v>37.409999999999997</v>
      </c>
      <c r="AA96" s="206">
        <v>0</v>
      </c>
      <c r="AB96" s="206">
        <v>0</v>
      </c>
      <c r="AC96" s="206">
        <v>11.52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10.73</v>
      </c>
      <c r="L97" s="206">
        <v>372.07</v>
      </c>
      <c r="M97" s="206">
        <v>26.75</v>
      </c>
      <c r="N97" s="206">
        <v>34.479999999999997</v>
      </c>
      <c r="O97" s="206">
        <v>0</v>
      </c>
      <c r="P97" s="206">
        <v>21.49</v>
      </c>
      <c r="Q97" s="206">
        <v>5.99</v>
      </c>
      <c r="R97" s="206">
        <v>8.6300000000000008</v>
      </c>
      <c r="S97" s="206">
        <v>5.24</v>
      </c>
      <c r="T97" s="206">
        <v>0</v>
      </c>
      <c r="U97" s="206">
        <v>20.62</v>
      </c>
      <c r="V97" s="206">
        <v>6.13</v>
      </c>
      <c r="W97" s="206">
        <v>10.29</v>
      </c>
      <c r="X97" s="206">
        <v>29.06</v>
      </c>
      <c r="Y97" s="206">
        <v>0</v>
      </c>
      <c r="Z97" s="206">
        <v>37.409999999999997</v>
      </c>
      <c r="AA97" s="206">
        <v>0</v>
      </c>
      <c r="AB97" s="206">
        <v>0</v>
      </c>
      <c r="AC97" s="206">
        <v>11.52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10.8</v>
      </c>
      <c r="L98" s="206">
        <v>372.07</v>
      </c>
      <c r="M98" s="206">
        <v>26.75</v>
      </c>
      <c r="N98" s="206">
        <v>34.479999999999997</v>
      </c>
      <c r="O98" s="206">
        <v>0</v>
      </c>
      <c r="P98" s="206">
        <v>21.49</v>
      </c>
      <c r="Q98" s="206">
        <v>5.99</v>
      </c>
      <c r="R98" s="206">
        <v>8.6300000000000008</v>
      </c>
      <c r="S98" s="206">
        <v>5.24</v>
      </c>
      <c r="T98" s="206">
        <v>0</v>
      </c>
      <c r="U98" s="206">
        <v>20.62</v>
      </c>
      <c r="V98" s="206">
        <v>6.13</v>
      </c>
      <c r="W98" s="206">
        <v>10.29</v>
      </c>
      <c r="X98" s="206">
        <v>29.06</v>
      </c>
      <c r="Y98" s="206">
        <v>0</v>
      </c>
      <c r="Z98" s="206">
        <v>37.409999999999997</v>
      </c>
      <c r="AA98" s="206">
        <v>0</v>
      </c>
      <c r="AB98" s="206">
        <v>0</v>
      </c>
      <c r="AC98" s="206">
        <v>11.52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0.23980249999999986</v>
      </c>
      <c r="L99">
        <f t="shared" si="0"/>
        <v>8.6164524999999959</v>
      </c>
      <c r="M99">
        <f t="shared" si="0"/>
        <v>0.63336999999999988</v>
      </c>
      <c r="N99">
        <f t="shared" si="0"/>
        <v>0.82752000000000037</v>
      </c>
      <c r="O99">
        <f t="shared" si="0"/>
        <v>0</v>
      </c>
      <c r="P99">
        <f t="shared" si="0"/>
        <v>0.4929700000000003</v>
      </c>
      <c r="Q99">
        <f t="shared" si="0"/>
        <v>0.14864999999999984</v>
      </c>
      <c r="R99">
        <f t="shared" si="0"/>
        <v>0.20711999999999992</v>
      </c>
      <c r="S99">
        <f t="shared" si="0"/>
        <v>0.11641500000000012</v>
      </c>
      <c r="T99">
        <f t="shared" si="0"/>
        <v>0</v>
      </c>
      <c r="U99">
        <f t="shared" si="0"/>
        <v>0.4928099999999988</v>
      </c>
      <c r="V99">
        <f t="shared" si="0"/>
        <v>0.14708249999999992</v>
      </c>
      <c r="W99">
        <f t="shared" si="0"/>
        <v>0.24630499999999966</v>
      </c>
      <c r="X99">
        <f t="shared" si="0"/>
        <v>0.69910499999999898</v>
      </c>
      <c r="Y99">
        <f t="shared" si="0"/>
        <v>0</v>
      </c>
      <c r="Z99">
        <f t="shared" si="0"/>
        <v>0.89688999999999885</v>
      </c>
      <c r="AA99">
        <f t="shared" si="0"/>
        <v>0</v>
      </c>
      <c r="AB99">
        <f t="shared" si="0"/>
        <v>0</v>
      </c>
      <c r="AC99">
        <f t="shared" si="0"/>
        <v>0.26992499999999997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1.6286700000000025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0.22868500000000011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1.26</v>
      </c>
      <c r="L3" s="206">
        <v>1.37</v>
      </c>
      <c r="M3" s="206">
        <v>2.1800000000000002</v>
      </c>
      <c r="N3" s="206">
        <v>2.41</v>
      </c>
      <c r="O3" s="206">
        <v>1.34</v>
      </c>
      <c r="P3" s="206">
        <v>0</v>
      </c>
      <c r="Q3" s="206">
        <v>0.17</v>
      </c>
      <c r="R3" s="206">
        <v>0.42</v>
      </c>
      <c r="S3" s="206">
        <v>0.28000000000000003</v>
      </c>
      <c r="T3" s="206">
        <v>0.37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1.99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1.26</v>
      </c>
      <c r="L4" s="206">
        <v>1.37</v>
      </c>
      <c r="M4" s="206">
        <v>2.1800000000000002</v>
      </c>
      <c r="N4" s="206">
        <v>2.41</v>
      </c>
      <c r="O4" s="206">
        <v>1.34</v>
      </c>
      <c r="P4" s="206">
        <v>0</v>
      </c>
      <c r="Q4" s="206">
        <v>0.17</v>
      </c>
      <c r="R4" s="206">
        <v>0.42</v>
      </c>
      <c r="S4" s="206">
        <v>0.27</v>
      </c>
      <c r="T4" s="206">
        <v>0.37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1.99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1.26</v>
      </c>
      <c r="L5" s="206">
        <v>1.37</v>
      </c>
      <c r="M5" s="206">
        <v>2.1800000000000002</v>
      </c>
      <c r="N5" s="206">
        <v>2.41</v>
      </c>
      <c r="O5" s="206">
        <v>1.34</v>
      </c>
      <c r="P5" s="206">
        <v>0</v>
      </c>
      <c r="Q5" s="206">
        <v>0.17</v>
      </c>
      <c r="R5" s="206">
        <v>0.51</v>
      </c>
      <c r="S5" s="206">
        <v>0.28000000000000003</v>
      </c>
      <c r="T5" s="206">
        <v>0.37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1.99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1.26</v>
      </c>
      <c r="L6" s="206">
        <v>1.37</v>
      </c>
      <c r="M6" s="206">
        <v>2.1800000000000002</v>
      </c>
      <c r="N6" s="206">
        <v>2.41</v>
      </c>
      <c r="O6" s="206">
        <v>1.34</v>
      </c>
      <c r="P6" s="206">
        <v>0</v>
      </c>
      <c r="Q6" s="206">
        <v>0.17</v>
      </c>
      <c r="R6" s="206">
        <v>0.51</v>
      </c>
      <c r="S6" s="206">
        <v>0.28000000000000003</v>
      </c>
      <c r="T6" s="206">
        <v>0.37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1.99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1.26</v>
      </c>
      <c r="L7" s="206">
        <v>1.37</v>
      </c>
      <c r="M7" s="206">
        <v>2.1800000000000002</v>
      </c>
      <c r="N7" s="206">
        <v>2.41</v>
      </c>
      <c r="O7" s="206">
        <v>1.34</v>
      </c>
      <c r="P7" s="206">
        <v>0</v>
      </c>
      <c r="Q7" s="206">
        <v>0.17</v>
      </c>
      <c r="R7" s="206">
        <v>0.53</v>
      </c>
      <c r="S7" s="206">
        <v>0.28000000000000003</v>
      </c>
      <c r="T7" s="206">
        <v>0.37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1.99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1.26</v>
      </c>
      <c r="L8" s="206">
        <v>1.37</v>
      </c>
      <c r="M8" s="206">
        <v>2.1800000000000002</v>
      </c>
      <c r="N8" s="206">
        <v>2.41</v>
      </c>
      <c r="O8" s="206">
        <v>1.34</v>
      </c>
      <c r="P8" s="206">
        <v>0</v>
      </c>
      <c r="Q8" s="206">
        <v>0.18</v>
      </c>
      <c r="R8" s="206">
        <v>0.53</v>
      </c>
      <c r="S8" s="206">
        <v>0.28000000000000003</v>
      </c>
      <c r="T8" s="206">
        <v>0.37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1.99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1.26</v>
      </c>
      <c r="L9" s="206">
        <v>1.37</v>
      </c>
      <c r="M9" s="206">
        <v>2.1800000000000002</v>
      </c>
      <c r="N9" s="206">
        <v>2.41</v>
      </c>
      <c r="O9" s="206">
        <v>1.34</v>
      </c>
      <c r="P9" s="206">
        <v>0</v>
      </c>
      <c r="Q9" s="206">
        <v>0.19</v>
      </c>
      <c r="R9" s="206">
        <v>0.53</v>
      </c>
      <c r="S9" s="206">
        <v>0.28000000000000003</v>
      </c>
      <c r="T9" s="206">
        <v>0.37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1.99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1.26</v>
      </c>
      <c r="L10" s="206">
        <v>1.37</v>
      </c>
      <c r="M10" s="206">
        <v>2.1800000000000002</v>
      </c>
      <c r="N10" s="206">
        <v>2.41</v>
      </c>
      <c r="O10" s="206">
        <v>1.34</v>
      </c>
      <c r="P10" s="206">
        <v>0</v>
      </c>
      <c r="Q10" s="206">
        <v>0.19</v>
      </c>
      <c r="R10" s="206">
        <v>0.53</v>
      </c>
      <c r="S10" s="206">
        <v>0.28000000000000003</v>
      </c>
      <c r="T10" s="206">
        <v>0.37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1.99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1.26</v>
      </c>
      <c r="L11" s="206">
        <v>1.37</v>
      </c>
      <c r="M11" s="206">
        <v>2.1800000000000002</v>
      </c>
      <c r="N11" s="206">
        <v>2.41</v>
      </c>
      <c r="O11" s="206">
        <v>1.34</v>
      </c>
      <c r="P11" s="206">
        <v>0</v>
      </c>
      <c r="Q11" s="206">
        <v>0.19</v>
      </c>
      <c r="R11" s="206">
        <v>0.52</v>
      </c>
      <c r="S11" s="206">
        <v>0.27</v>
      </c>
      <c r="T11" s="206">
        <v>0.37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10.58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1.26</v>
      </c>
      <c r="L12" s="206">
        <v>1.37</v>
      </c>
      <c r="M12" s="206">
        <v>2.1800000000000002</v>
      </c>
      <c r="N12" s="206">
        <v>2.41</v>
      </c>
      <c r="O12" s="206">
        <v>1.34</v>
      </c>
      <c r="P12" s="206">
        <v>0</v>
      </c>
      <c r="Q12" s="206">
        <v>0.19</v>
      </c>
      <c r="R12" s="206">
        <v>0.52</v>
      </c>
      <c r="S12" s="206">
        <v>0.27</v>
      </c>
      <c r="T12" s="206">
        <v>0.37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10.58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1.26</v>
      </c>
      <c r="L13" s="206">
        <v>1.37</v>
      </c>
      <c r="M13" s="206">
        <v>2.1800000000000002</v>
      </c>
      <c r="N13" s="206">
        <v>2.41</v>
      </c>
      <c r="O13" s="206">
        <v>1.34</v>
      </c>
      <c r="P13" s="206">
        <v>0</v>
      </c>
      <c r="Q13" s="206">
        <v>0.19</v>
      </c>
      <c r="R13" s="206">
        <v>0.52</v>
      </c>
      <c r="S13" s="206">
        <v>0.27</v>
      </c>
      <c r="T13" s="206">
        <v>0.37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10.58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1.26</v>
      </c>
      <c r="L14" s="206">
        <v>1.37</v>
      </c>
      <c r="M14" s="206">
        <v>2.1800000000000002</v>
      </c>
      <c r="N14" s="206">
        <v>2.41</v>
      </c>
      <c r="O14" s="206">
        <v>1.34</v>
      </c>
      <c r="P14" s="206">
        <v>0</v>
      </c>
      <c r="Q14" s="206">
        <v>0.19</v>
      </c>
      <c r="R14" s="206">
        <v>0.53</v>
      </c>
      <c r="S14" s="206">
        <v>0.28000000000000003</v>
      </c>
      <c r="T14" s="206">
        <v>0.37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10.58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1.26</v>
      </c>
      <c r="L15" s="206">
        <v>1.37</v>
      </c>
      <c r="M15" s="206">
        <v>2.2599999999999998</v>
      </c>
      <c r="N15" s="206">
        <v>2.41</v>
      </c>
      <c r="O15" s="206">
        <v>1.34</v>
      </c>
      <c r="P15" s="206">
        <v>0</v>
      </c>
      <c r="Q15" s="206">
        <v>0.19</v>
      </c>
      <c r="R15" s="206">
        <v>0.52</v>
      </c>
      <c r="S15" s="206">
        <v>0.28000000000000003</v>
      </c>
      <c r="T15" s="206">
        <v>0.37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10.58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1.26</v>
      </c>
      <c r="L16" s="206">
        <v>1.37</v>
      </c>
      <c r="M16" s="206">
        <v>2.27</v>
      </c>
      <c r="N16" s="206">
        <v>2.41</v>
      </c>
      <c r="O16" s="206">
        <v>1.34</v>
      </c>
      <c r="P16" s="206">
        <v>0</v>
      </c>
      <c r="Q16" s="206">
        <v>0.19</v>
      </c>
      <c r="R16" s="206">
        <v>0.52</v>
      </c>
      <c r="S16" s="206">
        <v>0.28000000000000003</v>
      </c>
      <c r="T16" s="206">
        <v>0.37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10.58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1.26</v>
      </c>
      <c r="L17" s="206">
        <v>1.37</v>
      </c>
      <c r="M17" s="206">
        <v>2.27</v>
      </c>
      <c r="N17" s="206">
        <v>2.41</v>
      </c>
      <c r="O17" s="206">
        <v>1.34</v>
      </c>
      <c r="P17" s="206">
        <v>0</v>
      </c>
      <c r="Q17" s="206">
        <v>0.18</v>
      </c>
      <c r="R17" s="206">
        <v>0.5</v>
      </c>
      <c r="S17" s="206">
        <v>0.27</v>
      </c>
      <c r="T17" s="206">
        <v>0.37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1.93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10.58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1.26</v>
      </c>
      <c r="L18" s="206">
        <v>1.37</v>
      </c>
      <c r="M18" s="206">
        <v>2.27</v>
      </c>
      <c r="N18" s="206">
        <v>2.41</v>
      </c>
      <c r="O18" s="206">
        <v>1.34</v>
      </c>
      <c r="P18" s="206">
        <v>0</v>
      </c>
      <c r="Q18" s="206">
        <v>0.18</v>
      </c>
      <c r="R18" s="206">
        <v>0.5</v>
      </c>
      <c r="S18" s="206">
        <v>0.27</v>
      </c>
      <c r="T18" s="206">
        <v>0.37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1.93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10.58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1.26</v>
      </c>
      <c r="L19" s="206">
        <v>1.37</v>
      </c>
      <c r="M19" s="206">
        <v>2.27</v>
      </c>
      <c r="N19" s="206">
        <v>2.41</v>
      </c>
      <c r="O19" s="206">
        <v>1.34</v>
      </c>
      <c r="P19" s="206">
        <v>0</v>
      </c>
      <c r="Q19" s="206">
        <v>0.18</v>
      </c>
      <c r="R19" s="206">
        <v>0.5</v>
      </c>
      <c r="S19" s="206">
        <v>0.27</v>
      </c>
      <c r="T19" s="206">
        <v>0.37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1.93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1.26</v>
      </c>
      <c r="L20" s="206">
        <v>1.37</v>
      </c>
      <c r="M20" s="206">
        <v>2.27</v>
      </c>
      <c r="N20" s="206">
        <v>2.41</v>
      </c>
      <c r="O20" s="206">
        <v>1.34</v>
      </c>
      <c r="P20" s="206">
        <v>0</v>
      </c>
      <c r="Q20" s="206">
        <v>0.18</v>
      </c>
      <c r="R20" s="206">
        <v>0.51</v>
      </c>
      <c r="S20" s="206">
        <v>0.28000000000000003</v>
      </c>
      <c r="T20" s="206">
        <v>0.37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1.93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1.26</v>
      </c>
      <c r="L21" s="206">
        <v>1.37</v>
      </c>
      <c r="M21" s="206">
        <v>2.27</v>
      </c>
      <c r="N21" s="206">
        <v>2.41</v>
      </c>
      <c r="O21" s="206">
        <v>1.34</v>
      </c>
      <c r="P21" s="206">
        <v>0</v>
      </c>
      <c r="Q21" s="206">
        <v>0.18</v>
      </c>
      <c r="R21" s="206">
        <v>0.51</v>
      </c>
      <c r="S21" s="206">
        <v>0.27</v>
      </c>
      <c r="T21" s="206">
        <v>0.37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1.93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1.26</v>
      </c>
      <c r="L22" s="206">
        <v>1.37</v>
      </c>
      <c r="M22" s="206">
        <v>2.27</v>
      </c>
      <c r="N22" s="206">
        <v>2.41</v>
      </c>
      <c r="O22" s="206">
        <v>1.34</v>
      </c>
      <c r="P22" s="206">
        <v>0</v>
      </c>
      <c r="Q22" s="206">
        <v>0.18</v>
      </c>
      <c r="R22" s="206">
        <v>0.5</v>
      </c>
      <c r="S22" s="206">
        <v>0.27</v>
      </c>
      <c r="T22" s="206">
        <v>0.37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1.93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1.25</v>
      </c>
      <c r="L23" s="206">
        <v>1.37</v>
      </c>
      <c r="M23" s="206">
        <v>2.27</v>
      </c>
      <c r="N23" s="206">
        <v>2.41</v>
      </c>
      <c r="O23" s="206">
        <v>1.34</v>
      </c>
      <c r="P23" s="206">
        <v>0</v>
      </c>
      <c r="Q23" s="206">
        <v>0.18</v>
      </c>
      <c r="R23" s="206">
        <v>0.41</v>
      </c>
      <c r="S23" s="206">
        <v>0.25</v>
      </c>
      <c r="T23" s="206">
        <v>0.37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1.99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1.25</v>
      </c>
      <c r="L24" s="206">
        <v>1.37</v>
      </c>
      <c r="M24" s="206">
        <v>2.27</v>
      </c>
      <c r="N24" s="206">
        <v>2.41</v>
      </c>
      <c r="O24" s="206">
        <v>1.34</v>
      </c>
      <c r="P24" s="206">
        <v>0</v>
      </c>
      <c r="Q24" s="206">
        <v>0.18</v>
      </c>
      <c r="R24" s="206">
        <v>0.41</v>
      </c>
      <c r="S24" s="206">
        <v>0.25</v>
      </c>
      <c r="T24" s="206">
        <v>0.37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1.99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1.37</v>
      </c>
      <c r="M25" s="206">
        <v>2.27</v>
      </c>
      <c r="N25" s="206">
        <v>2.41</v>
      </c>
      <c r="O25" s="206">
        <v>1.34</v>
      </c>
      <c r="P25" s="206">
        <v>0</v>
      </c>
      <c r="Q25" s="206">
        <v>0.18</v>
      </c>
      <c r="R25" s="206">
        <v>0</v>
      </c>
      <c r="S25" s="206">
        <v>0.2</v>
      </c>
      <c r="T25" s="206">
        <v>0.37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1.99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1.37</v>
      </c>
      <c r="M26" s="206">
        <v>2.27</v>
      </c>
      <c r="N26" s="206">
        <v>2.41</v>
      </c>
      <c r="O26" s="206">
        <v>1.34</v>
      </c>
      <c r="P26" s="206">
        <v>0</v>
      </c>
      <c r="Q26" s="206">
        <v>0.18</v>
      </c>
      <c r="R26" s="206">
        <v>0</v>
      </c>
      <c r="S26" s="206">
        <v>0.2</v>
      </c>
      <c r="T26" s="206">
        <v>0.37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1.99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1.37</v>
      </c>
      <c r="M27" s="206">
        <v>2.27</v>
      </c>
      <c r="N27" s="206">
        <v>2.41</v>
      </c>
      <c r="O27" s="206">
        <v>1.34</v>
      </c>
      <c r="P27" s="206">
        <v>0</v>
      </c>
      <c r="Q27" s="206">
        <v>0</v>
      </c>
      <c r="R27" s="206">
        <v>0</v>
      </c>
      <c r="S27" s="206">
        <v>0</v>
      </c>
      <c r="T27" s="206">
        <v>0.37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1.99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1.37</v>
      </c>
      <c r="M28" s="206">
        <v>2.27</v>
      </c>
      <c r="N28" s="206">
        <v>2.41</v>
      </c>
      <c r="O28" s="206">
        <v>1.34</v>
      </c>
      <c r="P28" s="206">
        <v>0</v>
      </c>
      <c r="Q28" s="206">
        <v>0</v>
      </c>
      <c r="R28" s="206">
        <v>0</v>
      </c>
      <c r="S28" s="206">
        <v>0</v>
      </c>
      <c r="T28" s="206">
        <v>0.37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1.37</v>
      </c>
      <c r="M29" s="206">
        <v>2.27</v>
      </c>
      <c r="N29" s="206">
        <v>2.41</v>
      </c>
      <c r="O29" s="206">
        <v>1.34</v>
      </c>
      <c r="P29" s="206">
        <v>0</v>
      </c>
      <c r="Q29" s="206">
        <v>0</v>
      </c>
      <c r="R29" s="206">
        <v>0</v>
      </c>
      <c r="S29" s="206">
        <v>0</v>
      </c>
      <c r="T29" s="206">
        <v>0.37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1.99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1.37</v>
      </c>
      <c r="M30" s="206">
        <v>2.27</v>
      </c>
      <c r="N30" s="206">
        <v>2.41</v>
      </c>
      <c r="O30" s="206">
        <v>1.34</v>
      </c>
      <c r="P30" s="206">
        <v>0</v>
      </c>
      <c r="Q30" s="206">
        <v>0</v>
      </c>
      <c r="R30" s="206">
        <v>0</v>
      </c>
      <c r="S30" s="206">
        <v>0</v>
      </c>
      <c r="T30" s="206">
        <v>0.37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1.99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1.37</v>
      </c>
      <c r="M31" s="206">
        <v>2.27</v>
      </c>
      <c r="N31" s="206">
        <v>2.41</v>
      </c>
      <c r="O31" s="206">
        <v>1.34</v>
      </c>
      <c r="P31" s="206">
        <v>0</v>
      </c>
      <c r="Q31" s="206">
        <v>0</v>
      </c>
      <c r="R31" s="206">
        <v>0</v>
      </c>
      <c r="S31" s="206">
        <v>0</v>
      </c>
      <c r="T31" s="206">
        <v>0.37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1.99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1.37</v>
      </c>
      <c r="M32" s="206">
        <v>2.27</v>
      </c>
      <c r="N32" s="206">
        <v>2.41</v>
      </c>
      <c r="O32" s="206">
        <v>1.34</v>
      </c>
      <c r="P32" s="206">
        <v>0</v>
      </c>
      <c r="Q32" s="206">
        <v>0</v>
      </c>
      <c r="R32" s="206">
        <v>0</v>
      </c>
      <c r="S32" s="206">
        <v>0</v>
      </c>
      <c r="T32" s="206">
        <v>0.37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1.99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1.37</v>
      </c>
      <c r="M33" s="206">
        <v>2.27</v>
      </c>
      <c r="N33" s="206">
        <v>2.41</v>
      </c>
      <c r="O33" s="206">
        <v>1.34</v>
      </c>
      <c r="P33" s="206">
        <v>0</v>
      </c>
      <c r="Q33" s="206">
        <v>0</v>
      </c>
      <c r="R33" s="206">
        <v>0</v>
      </c>
      <c r="S33" s="206">
        <v>0</v>
      </c>
      <c r="T33" s="206">
        <v>0.37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1.37</v>
      </c>
      <c r="M34" s="206">
        <v>2.27</v>
      </c>
      <c r="N34" s="206">
        <v>2.41</v>
      </c>
      <c r="O34" s="206">
        <v>1.34</v>
      </c>
      <c r="P34" s="206">
        <v>0</v>
      </c>
      <c r="Q34" s="206">
        <v>0</v>
      </c>
      <c r="R34" s="206">
        <v>0</v>
      </c>
      <c r="S34" s="206">
        <v>0</v>
      </c>
      <c r="T34" s="206">
        <v>0.37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1.37</v>
      </c>
      <c r="M35" s="206">
        <v>2.27</v>
      </c>
      <c r="N35" s="206">
        <v>2.41</v>
      </c>
      <c r="O35" s="206">
        <v>1.34</v>
      </c>
      <c r="P35" s="206">
        <v>0</v>
      </c>
      <c r="Q35" s="206">
        <v>0</v>
      </c>
      <c r="R35" s="206">
        <v>0</v>
      </c>
      <c r="S35" s="206">
        <v>0</v>
      </c>
      <c r="T35" s="206">
        <v>0.37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1.37</v>
      </c>
      <c r="M36" s="206">
        <v>2.27</v>
      </c>
      <c r="N36" s="206">
        <v>2.41</v>
      </c>
      <c r="O36" s="206">
        <v>1.34</v>
      </c>
      <c r="P36" s="206">
        <v>0</v>
      </c>
      <c r="Q36" s="206">
        <v>0</v>
      </c>
      <c r="R36" s="206">
        <v>0</v>
      </c>
      <c r="S36" s="206">
        <v>0</v>
      </c>
      <c r="T36" s="206">
        <v>0.37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1.99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1.37</v>
      </c>
      <c r="M37" s="206">
        <v>2.27</v>
      </c>
      <c r="N37" s="206">
        <v>2.41</v>
      </c>
      <c r="O37" s="206">
        <v>1.34</v>
      </c>
      <c r="P37" s="206">
        <v>0</v>
      </c>
      <c r="Q37" s="206">
        <v>0</v>
      </c>
      <c r="R37" s="206">
        <v>0</v>
      </c>
      <c r="S37" s="206">
        <v>0</v>
      </c>
      <c r="T37" s="206">
        <v>0.37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1.99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1.37</v>
      </c>
      <c r="M38" s="206">
        <v>2.27</v>
      </c>
      <c r="N38" s="206">
        <v>2.41</v>
      </c>
      <c r="O38" s="206">
        <v>1.34</v>
      </c>
      <c r="P38" s="206">
        <v>0</v>
      </c>
      <c r="Q38" s="206">
        <v>0</v>
      </c>
      <c r="R38" s="206">
        <v>0</v>
      </c>
      <c r="S38" s="206">
        <v>0</v>
      </c>
      <c r="T38" s="206">
        <v>0.37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1.99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1.37</v>
      </c>
      <c r="M39" s="206">
        <v>2.27</v>
      </c>
      <c r="N39" s="206">
        <v>2.41</v>
      </c>
      <c r="O39" s="206">
        <v>1.34</v>
      </c>
      <c r="P39" s="206">
        <v>0</v>
      </c>
      <c r="Q39" s="206">
        <v>0</v>
      </c>
      <c r="R39" s="206">
        <v>0</v>
      </c>
      <c r="S39" s="206">
        <v>0</v>
      </c>
      <c r="T39" s="206">
        <v>0.37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1.99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1.37</v>
      </c>
      <c r="M40" s="206">
        <v>2.27</v>
      </c>
      <c r="N40" s="206">
        <v>2.41</v>
      </c>
      <c r="O40" s="206">
        <v>1.34</v>
      </c>
      <c r="P40" s="206">
        <v>0</v>
      </c>
      <c r="Q40" s="206">
        <v>0</v>
      </c>
      <c r="R40" s="206">
        <v>0</v>
      </c>
      <c r="S40" s="206">
        <v>0</v>
      </c>
      <c r="T40" s="206">
        <v>0.37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1.99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1.37</v>
      </c>
      <c r="M41" s="206">
        <v>2.27</v>
      </c>
      <c r="N41" s="206">
        <v>2.41</v>
      </c>
      <c r="O41" s="206">
        <v>1.34</v>
      </c>
      <c r="P41" s="206">
        <v>0</v>
      </c>
      <c r="Q41" s="206">
        <v>0</v>
      </c>
      <c r="R41" s="206">
        <v>0</v>
      </c>
      <c r="S41" s="206">
        <v>0</v>
      </c>
      <c r="T41" s="206">
        <v>0.37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1.37</v>
      </c>
      <c r="M42" s="206">
        <v>2.27</v>
      </c>
      <c r="N42" s="206">
        <v>2.41</v>
      </c>
      <c r="O42" s="206">
        <v>1.34</v>
      </c>
      <c r="P42" s="206">
        <v>0</v>
      </c>
      <c r="Q42" s="206">
        <v>0</v>
      </c>
      <c r="R42" s="206">
        <v>0</v>
      </c>
      <c r="S42" s="206">
        <v>0</v>
      </c>
      <c r="T42" s="206">
        <v>0.37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1.37</v>
      </c>
      <c r="M43" s="206">
        <v>2.27</v>
      </c>
      <c r="N43" s="206">
        <v>2.41</v>
      </c>
      <c r="O43" s="206">
        <v>1.34</v>
      </c>
      <c r="P43" s="206">
        <v>0</v>
      </c>
      <c r="Q43" s="206">
        <v>0</v>
      </c>
      <c r="R43" s="206">
        <v>0</v>
      </c>
      <c r="S43" s="206">
        <v>0</v>
      </c>
      <c r="T43" s="206">
        <v>0.37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1.99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1.37</v>
      </c>
      <c r="M44" s="206">
        <v>2.27</v>
      </c>
      <c r="N44" s="206">
        <v>2.41</v>
      </c>
      <c r="O44" s="206">
        <v>1.34</v>
      </c>
      <c r="P44" s="206">
        <v>0</v>
      </c>
      <c r="Q44" s="206">
        <v>0</v>
      </c>
      <c r="R44" s="206">
        <v>0</v>
      </c>
      <c r="S44" s="206">
        <v>0</v>
      </c>
      <c r="T44" s="206">
        <v>0.37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1.99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1.37</v>
      </c>
      <c r="M45" s="206">
        <v>2.27</v>
      </c>
      <c r="N45" s="206">
        <v>2.41</v>
      </c>
      <c r="O45" s="206">
        <v>1.34</v>
      </c>
      <c r="P45" s="206">
        <v>0</v>
      </c>
      <c r="Q45" s="206">
        <v>0</v>
      </c>
      <c r="R45" s="206">
        <v>0</v>
      </c>
      <c r="S45" s="206">
        <v>0</v>
      </c>
      <c r="T45" s="206">
        <v>0.37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1.99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1.37</v>
      </c>
      <c r="M46" s="206">
        <v>2.27</v>
      </c>
      <c r="N46" s="206">
        <v>2.41</v>
      </c>
      <c r="O46" s="206">
        <v>1.34</v>
      </c>
      <c r="P46" s="206">
        <v>0</v>
      </c>
      <c r="Q46" s="206">
        <v>0</v>
      </c>
      <c r="R46" s="206">
        <v>0</v>
      </c>
      <c r="S46" s="206">
        <v>0</v>
      </c>
      <c r="T46" s="206">
        <v>0.37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1.99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1.37</v>
      </c>
      <c r="M47" s="206">
        <v>2.27</v>
      </c>
      <c r="N47" s="206">
        <v>2.41</v>
      </c>
      <c r="O47" s="206">
        <v>1.34</v>
      </c>
      <c r="P47" s="206">
        <v>0</v>
      </c>
      <c r="Q47" s="206">
        <v>0</v>
      </c>
      <c r="R47" s="206">
        <v>0</v>
      </c>
      <c r="S47" s="206">
        <v>0</v>
      </c>
      <c r="T47" s="206">
        <v>0.37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1.99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1.37</v>
      </c>
      <c r="M48" s="206">
        <v>2.27</v>
      </c>
      <c r="N48" s="206">
        <v>2.41</v>
      </c>
      <c r="O48" s="206">
        <v>1.34</v>
      </c>
      <c r="P48" s="206">
        <v>0</v>
      </c>
      <c r="Q48" s="206">
        <v>0</v>
      </c>
      <c r="R48" s="206">
        <v>0</v>
      </c>
      <c r="S48" s="206">
        <v>0</v>
      </c>
      <c r="T48" s="206">
        <v>0.37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1.99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1.37</v>
      </c>
      <c r="M49" s="206">
        <v>2.15</v>
      </c>
      <c r="N49" s="206">
        <v>2.41</v>
      </c>
      <c r="O49" s="206">
        <v>1.34</v>
      </c>
      <c r="P49" s="206">
        <v>0</v>
      </c>
      <c r="Q49" s="206">
        <v>0</v>
      </c>
      <c r="R49" s="206">
        <v>0</v>
      </c>
      <c r="S49" s="206">
        <v>0</v>
      </c>
      <c r="T49" s="206">
        <v>0.37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1.37</v>
      </c>
      <c r="M50" s="206">
        <v>2.15</v>
      </c>
      <c r="N50" s="206">
        <v>2.41</v>
      </c>
      <c r="O50" s="206">
        <v>1.34</v>
      </c>
      <c r="P50" s="206">
        <v>0</v>
      </c>
      <c r="Q50" s="206">
        <v>0</v>
      </c>
      <c r="R50" s="206">
        <v>0</v>
      </c>
      <c r="S50" s="206">
        <v>0</v>
      </c>
      <c r="T50" s="206">
        <v>0.37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1.37</v>
      </c>
      <c r="M51" s="206">
        <v>2.15</v>
      </c>
      <c r="N51" s="206">
        <v>2.41</v>
      </c>
      <c r="O51" s="206">
        <v>1.34</v>
      </c>
      <c r="P51" s="206">
        <v>0</v>
      </c>
      <c r="Q51" s="206">
        <v>0</v>
      </c>
      <c r="R51" s="206">
        <v>0</v>
      </c>
      <c r="S51" s="206">
        <v>0</v>
      </c>
      <c r="T51" s="206">
        <v>0.37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1.99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1.37</v>
      </c>
      <c r="M52" s="206">
        <v>2.15</v>
      </c>
      <c r="N52" s="206">
        <v>2.41</v>
      </c>
      <c r="O52" s="206">
        <v>1.34</v>
      </c>
      <c r="P52" s="206">
        <v>0</v>
      </c>
      <c r="Q52" s="206">
        <v>0</v>
      </c>
      <c r="R52" s="206">
        <v>0</v>
      </c>
      <c r="S52" s="206">
        <v>0</v>
      </c>
      <c r="T52" s="206">
        <v>0.37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1.31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1.42</v>
      </c>
      <c r="M53" s="206">
        <v>2.15</v>
      </c>
      <c r="N53" s="206">
        <v>2.41</v>
      </c>
      <c r="O53" s="206">
        <v>1.34</v>
      </c>
      <c r="P53" s="206">
        <v>0</v>
      </c>
      <c r="Q53" s="206">
        <v>0</v>
      </c>
      <c r="R53" s="206">
        <v>0</v>
      </c>
      <c r="S53" s="206">
        <v>0</v>
      </c>
      <c r="T53" s="206">
        <v>0.37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1.31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18.690000000000001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1.24</v>
      </c>
      <c r="M54" s="206">
        <v>2.15</v>
      </c>
      <c r="N54" s="206">
        <v>2.41</v>
      </c>
      <c r="O54" s="206">
        <v>1.34</v>
      </c>
      <c r="P54" s="206">
        <v>0</v>
      </c>
      <c r="Q54" s="206">
        <v>0</v>
      </c>
      <c r="R54" s="206">
        <v>0</v>
      </c>
      <c r="S54" s="206">
        <v>0</v>
      </c>
      <c r="T54" s="206">
        <v>0.37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1.31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18.690000000000001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1.67</v>
      </c>
      <c r="L55" s="206">
        <v>1.38</v>
      </c>
      <c r="M55" s="206">
        <v>2.15</v>
      </c>
      <c r="N55" s="206">
        <v>2.41</v>
      </c>
      <c r="O55" s="206">
        <v>1.34</v>
      </c>
      <c r="P55" s="206">
        <v>0</v>
      </c>
      <c r="Q55" s="206">
        <v>0.08</v>
      </c>
      <c r="R55" s="206">
        <v>0</v>
      </c>
      <c r="S55" s="206">
        <v>0.06</v>
      </c>
      <c r="T55" s="206">
        <v>0.37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1.99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18.690000000000001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1.37</v>
      </c>
      <c r="M56" s="206">
        <v>2.15</v>
      </c>
      <c r="N56" s="206">
        <v>2.41</v>
      </c>
      <c r="O56" s="206">
        <v>1.34</v>
      </c>
      <c r="P56" s="206">
        <v>0</v>
      </c>
      <c r="Q56" s="206">
        <v>0.09</v>
      </c>
      <c r="R56" s="206">
        <v>0</v>
      </c>
      <c r="S56" s="206">
        <v>0.06</v>
      </c>
      <c r="T56" s="206">
        <v>0.37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18.690000000000001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1.37</v>
      </c>
      <c r="M57" s="206">
        <v>2.15</v>
      </c>
      <c r="N57" s="206">
        <v>2.41</v>
      </c>
      <c r="O57" s="206">
        <v>1.34</v>
      </c>
      <c r="P57" s="206">
        <v>0</v>
      </c>
      <c r="Q57" s="206">
        <v>0.09</v>
      </c>
      <c r="R57" s="206">
        <v>0</v>
      </c>
      <c r="S57" s="206">
        <v>0.06</v>
      </c>
      <c r="T57" s="206">
        <v>0.37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18.690000000000001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1.37</v>
      </c>
      <c r="M58" s="206">
        <v>2.15</v>
      </c>
      <c r="N58" s="206">
        <v>2.41</v>
      </c>
      <c r="O58" s="206">
        <v>1.34</v>
      </c>
      <c r="P58" s="206">
        <v>0</v>
      </c>
      <c r="Q58" s="206">
        <v>0.09</v>
      </c>
      <c r="R58" s="206">
        <v>0</v>
      </c>
      <c r="S58" s="206">
        <v>0.06</v>
      </c>
      <c r="T58" s="206">
        <v>0.37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18.690000000000001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1.37</v>
      </c>
      <c r="M59" s="206">
        <v>2.15</v>
      </c>
      <c r="N59" s="206">
        <v>2.41</v>
      </c>
      <c r="O59" s="206">
        <v>1.34</v>
      </c>
      <c r="P59" s="206">
        <v>0</v>
      </c>
      <c r="Q59" s="206">
        <v>0</v>
      </c>
      <c r="R59" s="206">
        <v>0</v>
      </c>
      <c r="S59" s="206">
        <v>0</v>
      </c>
      <c r="T59" s="206">
        <v>0.37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1.93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18.690000000000001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1.37</v>
      </c>
      <c r="M60" s="206">
        <v>2.15</v>
      </c>
      <c r="N60" s="206">
        <v>2.41</v>
      </c>
      <c r="O60" s="206">
        <v>1.34</v>
      </c>
      <c r="P60" s="206">
        <v>0</v>
      </c>
      <c r="Q60" s="206">
        <v>0</v>
      </c>
      <c r="R60" s="206">
        <v>0</v>
      </c>
      <c r="S60" s="206">
        <v>0</v>
      </c>
      <c r="T60" s="206">
        <v>0.37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1.93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18.690000000000001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1.37</v>
      </c>
      <c r="M61" s="206">
        <v>2.15</v>
      </c>
      <c r="N61" s="206">
        <v>2.41</v>
      </c>
      <c r="O61" s="206">
        <v>1.34</v>
      </c>
      <c r="P61" s="206">
        <v>0</v>
      </c>
      <c r="Q61" s="206">
        <v>0</v>
      </c>
      <c r="R61" s="206">
        <v>0</v>
      </c>
      <c r="S61" s="206">
        <v>0</v>
      </c>
      <c r="T61" s="206">
        <v>0.37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1.93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18.690000000000001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1.37</v>
      </c>
      <c r="M62" s="206">
        <v>2.15</v>
      </c>
      <c r="N62" s="206">
        <v>2.41</v>
      </c>
      <c r="O62" s="206">
        <v>1.34</v>
      </c>
      <c r="P62" s="206">
        <v>0</v>
      </c>
      <c r="Q62" s="206">
        <v>0</v>
      </c>
      <c r="R62" s="206">
        <v>0</v>
      </c>
      <c r="S62" s="206">
        <v>0</v>
      </c>
      <c r="T62" s="206">
        <v>0.37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1.93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18.690000000000001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1.37</v>
      </c>
      <c r="M63" s="206">
        <v>2.25</v>
      </c>
      <c r="N63" s="206">
        <v>2.41</v>
      </c>
      <c r="O63" s="206">
        <v>1.34</v>
      </c>
      <c r="P63" s="206">
        <v>0</v>
      </c>
      <c r="Q63" s="206">
        <v>0</v>
      </c>
      <c r="R63" s="206">
        <v>0</v>
      </c>
      <c r="S63" s="206">
        <v>0</v>
      </c>
      <c r="T63" s="206">
        <v>0.37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1.93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18.690000000000001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1.37</v>
      </c>
      <c r="M64" s="206">
        <v>2.27</v>
      </c>
      <c r="N64" s="206">
        <v>2.41</v>
      </c>
      <c r="O64" s="206">
        <v>1.34</v>
      </c>
      <c r="P64" s="206">
        <v>0</v>
      </c>
      <c r="Q64" s="206">
        <v>0</v>
      </c>
      <c r="R64" s="206">
        <v>0</v>
      </c>
      <c r="S64" s="206">
        <v>0</v>
      </c>
      <c r="T64" s="206">
        <v>0.37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1.93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18.690000000000001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1.33</v>
      </c>
      <c r="M65" s="206">
        <v>2.27</v>
      </c>
      <c r="N65" s="206">
        <v>2.41</v>
      </c>
      <c r="O65" s="206">
        <v>1.34</v>
      </c>
      <c r="P65" s="206">
        <v>0</v>
      </c>
      <c r="Q65" s="206">
        <v>0</v>
      </c>
      <c r="R65" s="206">
        <v>0</v>
      </c>
      <c r="S65" s="206">
        <v>0</v>
      </c>
      <c r="T65" s="206">
        <v>0.37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1.93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1.37</v>
      </c>
      <c r="M66" s="206">
        <v>2.27</v>
      </c>
      <c r="N66" s="206">
        <v>2.41</v>
      </c>
      <c r="O66" s="206">
        <v>1.34</v>
      </c>
      <c r="P66" s="206">
        <v>0</v>
      </c>
      <c r="Q66" s="206">
        <v>0</v>
      </c>
      <c r="R66" s="206">
        <v>0</v>
      </c>
      <c r="S66" s="206">
        <v>0</v>
      </c>
      <c r="T66" s="206">
        <v>0.37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1.93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1.37</v>
      </c>
      <c r="M67" s="206">
        <v>2.27</v>
      </c>
      <c r="N67" s="206">
        <v>2.41</v>
      </c>
      <c r="O67" s="206">
        <v>1.34</v>
      </c>
      <c r="P67" s="206">
        <v>0</v>
      </c>
      <c r="Q67" s="206">
        <v>0</v>
      </c>
      <c r="R67" s="206">
        <v>0</v>
      </c>
      <c r="S67" s="206">
        <v>0</v>
      </c>
      <c r="T67" s="206">
        <v>0.37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1.93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1.37</v>
      </c>
      <c r="M68" s="206">
        <v>2.27</v>
      </c>
      <c r="N68" s="206">
        <v>2.41</v>
      </c>
      <c r="O68" s="206">
        <v>1.34</v>
      </c>
      <c r="P68" s="206">
        <v>0</v>
      </c>
      <c r="Q68" s="206">
        <v>0</v>
      </c>
      <c r="R68" s="206">
        <v>0</v>
      </c>
      <c r="S68" s="206">
        <v>0</v>
      </c>
      <c r="T68" s="206">
        <v>0.37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1.93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1.37</v>
      </c>
      <c r="M69" s="206">
        <v>2.27</v>
      </c>
      <c r="N69" s="206">
        <v>2.41</v>
      </c>
      <c r="O69" s="206">
        <v>1.34</v>
      </c>
      <c r="P69" s="206">
        <v>0</v>
      </c>
      <c r="Q69" s="206">
        <v>0</v>
      </c>
      <c r="R69" s="206">
        <v>0</v>
      </c>
      <c r="S69" s="206">
        <v>0</v>
      </c>
      <c r="T69" s="206">
        <v>0.37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1.27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1.37</v>
      </c>
      <c r="M70" s="206">
        <v>2.27</v>
      </c>
      <c r="N70" s="206">
        <v>2.41</v>
      </c>
      <c r="O70" s="206">
        <v>1.34</v>
      </c>
      <c r="P70" s="206">
        <v>0</v>
      </c>
      <c r="Q70" s="206">
        <v>0</v>
      </c>
      <c r="R70" s="206">
        <v>0</v>
      </c>
      <c r="S70" s="206">
        <v>0</v>
      </c>
      <c r="T70" s="206">
        <v>0.37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1.27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1.37</v>
      </c>
      <c r="M71" s="206">
        <v>2.27</v>
      </c>
      <c r="N71" s="206">
        <v>2.41</v>
      </c>
      <c r="O71" s="206">
        <v>1.34</v>
      </c>
      <c r="P71" s="206">
        <v>0</v>
      </c>
      <c r="Q71" s="206">
        <v>0</v>
      </c>
      <c r="R71" s="206">
        <v>0</v>
      </c>
      <c r="S71" s="206">
        <v>0</v>
      </c>
      <c r="T71" s="206">
        <v>0.37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1.93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1.37</v>
      </c>
      <c r="M72" s="206">
        <v>2.27</v>
      </c>
      <c r="N72" s="206">
        <v>2.41</v>
      </c>
      <c r="O72" s="206">
        <v>1.34</v>
      </c>
      <c r="P72" s="206">
        <v>0</v>
      </c>
      <c r="Q72" s="206">
        <v>0</v>
      </c>
      <c r="R72" s="206">
        <v>0</v>
      </c>
      <c r="S72" s="206">
        <v>0</v>
      </c>
      <c r="T72" s="206">
        <v>0.37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1.93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1.37</v>
      </c>
      <c r="M73" s="206">
        <v>2.27</v>
      </c>
      <c r="N73" s="206">
        <v>2.41</v>
      </c>
      <c r="O73" s="206">
        <v>1.34</v>
      </c>
      <c r="P73" s="206">
        <v>0</v>
      </c>
      <c r="Q73" s="206">
        <v>0</v>
      </c>
      <c r="R73" s="206">
        <v>0</v>
      </c>
      <c r="S73" s="206">
        <v>0</v>
      </c>
      <c r="T73" s="206">
        <v>0.37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1.93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1.37</v>
      </c>
      <c r="M74" s="206">
        <v>2.27</v>
      </c>
      <c r="N74" s="206">
        <v>2.41</v>
      </c>
      <c r="O74" s="206">
        <v>1.34</v>
      </c>
      <c r="P74" s="206">
        <v>0</v>
      </c>
      <c r="Q74" s="206">
        <v>0</v>
      </c>
      <c r="R74" s="206">
        <v>0</v>
      </c>
      <c r="S74" s="206">
        <v>0</v>
      </c>
      <c r="T74" s="206">
        <v>0.37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1.93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1.37</v>
      </c>
      <c r="M75" s="206">
        <v>2.27</v>
      </c>
      <c r="N75" s="206">
        <v>2.41</v>
      </c>
      <c r="O75" s="206">
        <v>1.34</v>
      </c>
      <c r="P75" s="206">
        <v>0</v>
      </c>
      <c r="Q75" s="206">
        <v>0</v>
      </c>
      <c r="R75" s="206">
        <v>0</v>
      </c>
      <c r="S75" s="206">
        <v>0</v>
      </c>
      <c r="T75" s="206">
        <v>0.37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1.37</v>
      </c>
      <c r="M76" s="206">
        <v>2.27</v>
      </c>
      <c r="N76" s="206">
        <v>2.41</v>
      </c>
      <c r="O76" s="206">
        <v>1.34</v>
      </c>
      <c r="P76" s="206">
        <v>0</v>
      </c>
      <c r="Q76" s="206">
        <v>0</v>
      </c>
      <c r="R76" s="206">
        <v>0</v>
      </c>
      <c r="S76" s="206">
        <v>0</v>
      </c>
      <c r="T76" s="206">
        <v>0.37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1.37</v>
      </c>
      <c r="M77" s="206">
        <v>2.27</v>
      </c>
      <c r="N77" s="206">
        <v>2.41</v>
      </c>
      <c r="O77" s="206">
        <v>1.34</v>
      </c>
      <c r="P77" s="206">
        <v>0</v>
      </c>
      <c r="Q77" s="206">
        <v>0</v>
      </c>
      <c r="R77" s="206">
        <v>0</v>
      </c>
      <c r="S77" s="206">
        <v>0</v>
      </c>
      <c r="T77" s="206">
        <v>0.37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1.37</v>
      </c>
      <c r="M78" s="206">
        <v>2.27</v>
      </c>
      <c r="N78" s="206">
        <v>2.41</v>
      </c>
      <c r="O78" s="206">
        <v>1.34</v>
      </c>
      <c r="P78" s="206">
        <v>0</v>
      </c>
      <c r="Q78" s="206">
        <v>0</v>
      </c>
      <c r="R78" s="206">
        <v>0</v>
      </c>
      <c r="S78" s="206">
        <v>0</v>
      </c>
      <c r="T78" s="206">
        <v>0.37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1.37</v>
      </c>
      <c r="M79" s="206">
        <v>2.27</v>
      </c>
      <c r="N79" s="206">
        <v>2.41</v>
      </c>
      <c r="O79" s="206">
        <v>1.34</v>
      </c>
      <c r="P79" s="206">
        <v>0</v>
      </c>
      <c r="Q79" s="206">
        <v>0</v>
      </c>
      <c r="R79" s="206">
        <v>0</v>
      </c>
      <c r="S79" s="206">
        <v>0</v>
      </c>
      <c r="T79" s="206">
        <v>0.37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1.37</v>
      </c>
      <c r="M80" s="206">
        <v>2.27</v>
      </c>
      <c r="N80" s="206">
        <v>2.41</v>
      </c>
      <c r="O80" s="206">
        <v>1.34</v>
      </c>
      <c r="P80" s="206">
        <v>0</v>
      </c>
      <c r="Q80" s="206">
        <v>0</v>
      </c>
      <c r="R80" s="206">
        <v>0</v>
      </c>
      <c r="S80" s="206">
        <v>0</v>
      </c>
      <c r="T80" s="206">
        <v>0.37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1.37</v>
      </c>
      <c r="M81" s="206">
        <v>2.27</v>
      </c>
      <c r="N81" s="206">
        <v>2.41</v>
      </c>
      <c r="O81" s="206">
        <v>1.34</v>
      </c>
      <c r="P81" s="206">
        <v>0</v>
      </c>
      <c r="Q81" s="206">
        <v>0</v>
      </c>
      <c r="R81" s="206">
        <v>0</v>
      </c>
      <c r="S81" s="206">
        <v>0</v>
      </c>
      <c r="T81" s="206">
        <v>0.37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1.37</v>
      </c>
      <c r="M82" s="206">
        <v>2.27</v>
      </c>
      <c r="N82" s="206">
        <v>2.41</v>
      </c>
      <c r="O82" s="206">
        <v>1.34</v>
      </c>
      <c r="P82" s="206">
        <v>0</v>
      </c>
      <c r="Q82" s="206">
        <v>0</v>
      </c>
      <c r="R82" s="206">
        <v>0</v>
      </c>
      <c r="S82" s="206">
        <v>0</v>
      </c>
      <c r="T82" s="206">
        <v>0.37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1.37</v>
      </c>
      <c r="M83" s="206">
        <v>2.27</v>
      </c>
      <c r="N83" s="206">
        <v>2.41</v>
      </c>
      <c r="O83" s="206">
        <v>1.34</v>
      </c>
      <c r="P83" s="206">
        <v>0</v>
      </c>
      <c r="Q83" s="206">
        <v>0</v>
      </c>
      <c r="R83" s="206">
        <v>0</v>
      </c>
      <c r="S83" s="206">
        <v>0</v>
      </c>
      <c r="T83" s="206">
        <v>0.37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1.37</v>
      </c>
      <c r="M84" s="206">
        <v>2.27</v>
      </c>
      <c r="N84" s="206">
        <v>2.41</v>
      </c>
      <c r="O84" s="206">
        <v>1.34</v>
      </c>
      <c r="P84" s="206">
        <v>0</v>
      </c>
      <c r="Q84" s="206">
        <v>0</v>
      </c>
      <c r="R84" s="206">
        <v>0</v>
      </c>
      <c r="S84" s="206">
        <v>0</v>
      </c>
      <c r="T84" s="206">
        <v>0.37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1.37</v>
      </c>
      <c r="M85" s="206">
        <v>2.27</v>
      </c>
      <c r="N85" s="206">
        <v>2.41</v>
      </c>
      <c r="O85" s="206">
        <v>1.34</v>
      </c>
      <c r="P85" s="206">
        <v>0</v>
      </c>
      <c r="Q85" s="206">
        <v>0</v>
      </c>
      <c r="R85" s="206">
        <v>0</v>
      </c>
      <c r="S85" s="206">
        <v>0</v>
      </c>
      <c r="T85" s="206">
        <v>0.37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1.37</v>
      </c>
      <c r="M86" s="206">
        <v>2.27</v>
      </c>
      <c r="N86" s="206">
        <v>2.41</v>
      </c>
      <c r="O86" s="206">
        <v>1.34</v>
      </c>
      <c r="P86" s="206">
        <v>0</v>
      </c>
      <c r="Q86" s="206">
        <v>0</v>
      </c>
      <c r="R86" s="206">
        <v>0</v>
      </c>
      <c r="S86" s="206">
        <v>0</v>
      </c>
      <c r="T86" s="206">
        <v>0.37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1.37</v>
      </c>
      <c r="M87" s="206">
        <v>2.27</v>
      </c>
      <c r="N87" s="206">
        <v>2.41</v>
      </c>
      <c r="O87" s="206">
        <v>1.34</v>
      </c>
      <c r="P87" s="206">
        <v>0</v>
      </c>
      <c r="Q87" s="206">
        <v>0</v>
      </c>
      <c r="R87" s="206">
        <v>0</v>
      </c>
      <c r="S87" s="206">
        <v>0</v>
      </c>
      <c r="T87" s="206">
        <v>0.37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1.37</v>
      </c>
      <c r="M88" s="206">
        <v>2.27</v>
      </c>
      <c r="N88" s="206">
        <v>2.41</v>
      </c>
      <c r="O88" s="206">
        <v>1.34</v>
      </c>
      <c r="P88" s="206">
        <v>0</v>
      </c>
      <c r="Q88" s="206">
        <v>0</v>
      </c>
      <c r="R88" s="206">
        <v>0</v>
      </c>
      <c r="S88" s="206">
        <v>0</v>
      </c>
      <c r="T88" s="206">
        <v>0.37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1.37</v>
      </c>
      <c r="M89" s="206">
        <v>2.27</v>
      </c>
      <c r="N89" s="206">
        <v>2.41</v>
      </c>
      <c r="O89" s="206">
        <v>1.34</v>
      </c>
      <c r="P89" s="206">
        <v>0</v>
      </c>
      <c r="Q89" s="206">
        <v>0</v>
      </c>
      <c r="R89" s="206">
        <v>0</v>
      </c>
      <c r="S89" s="206">
        <v>0</v>
      </c>
      <c r="T89" s="206">
        <v>0.37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1.37</v>
      </c>
      <c r="M90" s="206">
        <v>2.27</v>
      </c>
      <c r="N90" s="206">
        <v>2.41</v>
      </c>
      <c r="O90" s="206">
        <v>1.34</v>
      </c>
      <c r="P90" s="206">
        <v>0</v>
      </c>
      <c r="Q90" s="206">
        <v>0</v>
      </c>
      <c r="R90" s="206">
        <v>0</v>
      </c>
      <c r="S90" s="206">
        <v>0</v>
      </c>
      <c r="T90" s="206">
        <v>0.37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1.37</v>
      </c>
      <c r="M91" s="206">
        <v>2.27</v>
      </c>
      <c r="N91" s="206">
        <v>2.41</v>
      </c>
      <c r="O91" s="206">
        <v>1.34</v>
      </c>
      <c r="P91" s="206">
        <v>0</v>
      </c>
      <c r="Q91" s="206">
        <v>0</v>
      </c>
      <c r="R91" s="206">
        <v>0</v>
      </c>
      <c r="S91" s="206">
        <v>0.17</v>
      </c>
      <c r="T91" s="206">
        <v>0.37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1.37</v>
      </c>
      <c r="M92" s="206">
        <v>2.27</v>
      </c>
      <c r="N92" s="206">
        <v>2.41</v>
      </c>
      <c r="O92" s="206">
        <v>1.34</v>
      </c>
      <c r="P92" s="206">
        <v>0</v>
      </c>
      <c r="Q92" s="206">
        <v>0</v>
      </c>
      <c r="R92" s="206">
        <v>0</v>
      </c>
      <c r="S92" s="206">
        <v>0</v>
      </c>
      <c r="T92" s="206">
        <v>0.37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1.37</v>
      </c>
      <c r="M93" s="206">
        <v>2.27</v>
      </c>
      <c r="N93" s="206">
        <v>2.41</v>
      </c>
      <c r="O93" s="206">
        <v>1.34</v>
      </c>
      <c r="P93" s="206">
        <v>0</v>
      </c>
      <c r="Q93" s="206">
        <v>0</v>
      </c>
      <c r="R93" s="206">
        <v>0</v>
      </c>
      <c r="S93" s="206">
        <v>0</v>
      </c>
      <c r="T93" s="206">
        <v>0.37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1.37</v>
      </c>
      <c r="M94" s="206">
        <v>2.27</v>
      </c>
      <c r="N94" s="206">
        <v>2.41</v>
      </c>
      <c r="O94" s="206">
        <v>1.34</v>
      </c>
      <c r="P94" s="206">
        <v>0</v>
      </c>
      <c r="Q94" s="206">
        <v>0</v>
      </c>
      <c r="R94" s="206">
        <v>0</v>
      </c>
      <c r="S94" s="206">
        <v>0</v>
      </c>
      <c r="T94" s="206">
        <v>0.37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1.37</v>
      </c>
      <c r="M95" s="206">
        <v>2.27</v>
      </c>
      <c r="N95" s="206">
        <v>2.41</v>
      </c>
      <c r="O95" s="206">
        <v>1.34</v>
      </c>
      <c r="P95" s="206">
        <v>0</v>
      </c>
      <c r="Q95" s="206">
        <v>0</v>
      </c>
      <c r="R95" s="206">
        <v>0</v>
      </c>
      <c r="S95" s="206">
        <v>0</v>
      </c>
      <c r="T95" s="206">
        <v>0.37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1.37</v>
      </c>
      <c r="M96" s="206">
        <v>2.27</v>
      </c>
      <c r="N96" s="206">
        <v>2.41</v>
      </c>
      <c r="O96" s="206">
        <v>1.34</v>
      </c>
      <c r="P96" s="206">
        <v>0</v>
      </c>
      <c r="Q96" s="206">
        <v>0.19</v>
      </c>
      <c r="R96" s="206">
        <v>0</v>
      </c>
      <c r="S96" s="206">
        <v>0.16</v>
      </c>
      <c r="T96" s="206">
        <v>0.37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1.37</v>
      </c>
      <c r="M97" s="206">
        <v>2.27</v>
      </c>
      <c r="N97" s="206">
        <v>2.41</v>
      </c>
      <c r="O97" s="206">
        <v>1.34</v>
      </c>
      <c r="P97" s="206">
        <v>0</v>
      </c>
      <c r="Q97" s="206">
        <v>0.19</v>
      </c>
      <c r="R97" s="206">
        <v>0</v>
      </c>
      <c r="S97" s="206">
        <v>0.16</v>
      </c>
      <c r="T97" s="206">
        <v>0.37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1.37</v>
      </c>
      <c r="M98" s="206">
        <v>2.27</v>
      </c>
      <c r="N98" s="206">
        <v>2.41</v>
      </c>
      <c r="O98" s="206">
        <v>1.34</v>
      </c>
      <c r="P98" s="206">
        <v>0</v>
      </c>
      <c r="Q98" s="206">
        <v>0.19</v>
      </c>
      <c r="R98" s="206">
        <v>0</v>
      </c>
      <c r="S98" s="206">
        <v>0.16</v>
      </c>
      <c r="T98" s="206">
        <v>0.37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7.3425000000000027E-3</v>
      </c>
      <c r="L99">
        <f t="shared" si="0"/>
        <v>3.2852500000000034E-2</v>
      </c>
      <c r="M99">
        <f t="shared" si="0"/>
        <v>5.3782500000000101E-2</v>
      </c>
      <c r="N99">
        <f t="shared" si="0"/>
        <v>5.7839999999999933E-2</v>
      </c>
      <c r="O99">
        <f t="shared" si="0"/>
        <v>3.2160000000000064E-2</v>
      </c>
      <c r="P99">
        <f t="shared" si="0"/>
        <v>0</v>
      </c>
      <c r="Q99">
        <f t="shared" si="0"/>
        <v>1.3175000000000003E-3</v>
      </c>
      <c r="R99">
        <f t="shared" si="0"/>
        <v>2.7374999999999999E-3</v>
      </c>
      <c r="S99">
        <f t="shared" si="0"/>
        <v>1.8249999999999998E-3</v>
      </c>
      <c r="T99">
        <f t="shared" si="0"/>
        <v>8.8800000000000007E-3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4.6520000000000061E-2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0.35323000000000015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274.42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274.42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274.42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274.42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274.42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274.42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274.42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274.42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274.42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274.42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274.42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274.42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274.42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274.42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274.42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274.42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312.04000000000002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277.42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277.42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277.42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277.42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277.42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277.42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312.04000000000002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35.130000000000003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312.04000000000002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35.43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320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320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320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320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320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320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281.42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281.42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281.42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281.42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279.42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279.42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279.42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279.42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0.88214000000000004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7.0887299999999955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19.399999999999999</v>
      </c>
      <c r="E3" s="206">
        <v>0</v>
      </c>
      <c r="F3" s="206">
        <v>9.67</v>
      </c>
      <c r="G3" s="206">
        <v>6.67</v>
      </c>
      <c r="H3" s="206">
        <v>0</v>
      </c>
      <c r="I3" s="206">
        <v>39.020000000000003</v>
      </c>
      <c r="J3" s="206">
        <v>0.98</v>
      </c>
      <c r="K3" s="206">
        <v>251.16</v>
      </c>
      <c r="L3" s="206">
        <v>6.29</v>
      </c>
      <c r="M3" s="206">
        <v>2.2200000000000002</v>
      </c>
      <c r="N3" s="206">
        <v>1.89</v>
      </c>
      <c r="O3" s="206">
        <v>1.34</v>
      </c>
      <c r="P3" s="206">
        <v>2.13</v>
      </c>
      <c r="Q3" s="206">
        <v>2.5099999999999998</v>
      </c>
      <c r="R3" s="206">
        <v>9.93</v>
      </c>
      <c r="S3" s="206">
        <v>3.95</v>
      </c>
      <c r="T3" s="206">
        <v>0</v>
      </c>
      <c r="U3" s="206">
        <v>1.91</v>
      </c>
      <c r="V3" s="206">
        <v>0.33</v>
      </c>
      <c r="W3" s="206">
        <v>10.47</v>
      </c>
      <c r="X3" s="206">
        <v>1.59</v>
      </c>
      <c r="Y3" s="206">
        <v>0</v>
      </c>
      <c r="Z3" s="206">
        <v>2.25</v>
      </c>
      <c r="AA3" s="206">
        <v>0</v>
      </c>
      <c r="AB3" s="206">
        <v>0</v>
      </c>
      <c r="AC3" s="206">
        <v>20.49</v>
      </c>
      <c r="AD3" s="206">
        <v>0</v>
      </c>
      <c r="AE3" s="206">
        <v>0</v>
      </c>
      <c r="AF3" s="206">
        <v>0</v>
      </c>
      <c r="AG3" s="206">
        <v>42.44</v>
      </c>
      <c r="AH3" s="206">
        <v>0</v>
      </c>
      <c r="AI3" s="206">
        <v>49.79</v>
      </c>
      <c r="AJ3" s="206">
        <v>0</v>
      </c>
      <c r="AK3" s="206">
        <v>24.62</v>
      </c>
      <c r="AL3" s="206">
        <v>0</v>
      </c>
      <c r="AM3" s="206">
        <v>0</v>
      </c>
      <c r="AN3" s="206">
        <v>0</v>
      </c>
      <c r="AO3" s="206">
        <v>112.07</v>
      </c>
      <c r="AP3" s="206">
        <v>143.19999999999999</v>
      </c>
    </row>
    <row r="4" spans="1:42">
      <c r="A4" t="s">
        <v>46</v>
      </c>
      <c r="B4" s="206">
        <v>0</v>
      </c>
      <c r="C4" s="206">
        <v>0</v>
      </c>
      <c r="D4" s="206">
        <v>19.399999999999999</v>
      </c>
      <c r="E4" s="206">
        <v>0</v>
      </c>
      <c r="F4" s="206">
        <v>9.67</v>
      </c>
      <c r="G4" s="206">
        <v>6.67</v>
      </c>
      <c r="H4" s="206">
        <v>0</v>
      </c>
      <c r="I4" s="206">
        <v>39.020000000000003</v>
      </c>
      <c r="J4" s="206">
        <v>0.98</v>
      </c>
      <c r="K4" s="206">
        <v>251.16</v>
      </c>
      <c r="L4" s="206">
        <v>6.29</v>
      </c>
      <c r="M4" s="206">
        <v>2.2200000000000002</v>
      </c>
      <c r="N4" s="206">
        <v>1.89</v>
      </c>
      <c r="O4" s="206">
        <v>1.34</v>
      </c>
      <c r="P4" s="206">
        <v>2.13</v>
      </c>
      <c r="Q4" s="206">
        <v>2.81</v>
      </c>
      <c r="R4" s="206">
        <v>9.93</v>
      </c>
      <c r="S4" s="206">
        <v>4.71</v>
      </c>
      <c r="T4" s="206">
        <v>0</v>
      </c>
      <c r="U4" s="206">
        <v>1.91</v>
      </c>
      <c r="V4" s="206">
        <v>0.33</v>
      </c>
      <c r="W4" s="206">
        <v>10.47</v>
      </c>
      <c r="X4" s="206">
        <v>1.59</v>
      </c>
      <c r="Y4" s="206">
        <v>0</v>
      </c>
      <c r="Z4" s="206">
        <v>2.25</v>
      </c>
      <c r="AA4" s="206">
        <v>0</v>
      </c>
      <c r="AB4" s="206">
        <v>0</v>
      </c>
      <c r="AC4" s="206">
        <v>20.49</v>
      </c>
      <c r="AD4" s="206">
        <v>0</v>
      </c>
      <c r="AE4" s="206">
        <v>0</v>
      </c>
      <c r="AF4" s="206">
        <v>0</v>
      </c>
      <c r="AG4" s="206">
        <v>42.44</v>
      </c>
      <c r="AH4" s="206">
        <v>0</v>
      </c>
      <c r="AI4" s="206">
        <v>49.79</v>
      </c>
      <c r="AJ4" s="206">
        <v>0</v>
      </c>
      <c r="AK4" s="206">
        <v>24.62</v>
      </c>
      <c r="AL4" s="206">
        <v>0</v>
      </c>
      <c r="AM4" s="206">
        <v>0</v>
      </c>
      <c r="AN4" s="206">
        <v>0</v>
      </c>
      <c r="AO4" s="206">
        <v>112.07</v>
      </c>
      <c r="AP4" s="206">
        <v>143.19999999999999</v>
      </c>
    </row>
    <row r="5" spans="1:42">
      <c r="A5" t="s">
        <v>47</v>
      </c>
      <c r="B5" s="206">
        <v>0</v>
      </c>
      <c r="C5" s="206">
        <v>0</v>
      </c>
      <c r="D5" s="206">
        <v>19.399999999999999</v>
      </c>
      <c r="E5" s="206">
        <v>0</v>
      </c>
      <c r="F5" s="206">
        <v>9.67</v>
      </c>
      <c r="G5" s="206">
        <v>6.67</v>
      </c>
      <c r="H5" s="206">
        <v>0</v>
      </c>
      <c r="I5" s="206">
        <v>39.020000000000003</v>
      </c>
      <c r="J5" s="206">
        <v>0.98</v>
      </c>
      <c r="K5" s="206">
        <v>251.16</v>
      </c>
      <c r="L5" s="206">
        <v>6.29</v>
      </c>
      <c r="M5" s="206">
        <v>2.2200000000000002</v>
      </c>
      <c r="N5" s="206">
        <v>1.89</v>
      </c>
      <c r="O5" s="206">
        <v>1.34</v>
      </c>
      <c r="P5" s="206">
        <v>2.13</v>
      </c>
      <c r="Q5" s="206">
        <v>2.81</v>
      </c>
      <c r="R5" s="206">
        <v>9.93</v>
      </c>
      <c r="S5" s="206">
        <v>4.72</v>
      </c>
      <c r="T5" s="206">
        <v>0</v>
      </c>
      <c r="U5" s="206">
        <v>1.91</v>
      </c>
      <c r="V5" s="206">
        <v>0.33</v>
      </c>
      <c r="W5" s="206">
        <v>10.47</v>
      </c>
      <c r="X5" s="206">
        <v>4.22</v>
      </c>
      <c r="Y5" s="206">
        <v>0</v>
      </c>
      <c r="Z5" s="206">
        <v>2.25</v>
      </c>
      <c r="AA5" s="206">
        <v>0</v>
      </c>
      <c r="AB5" s="206">
        <v>0</v>
      </c>
      <c r="AC5" s="206">
        <v>20.49</v>
      </c>
      <c r="AD5" s="206">
        <v>0</v>
      </c>
      <c r="AE5" s="206">
        <v>0</v>
      </c>
      <c r="AF5" s="206">
        <v>0</v>
      </c>
      <c r="AG5" s="206">
        <v>42.44</v>
      </c>
      <c r="AH5" s="206">
        <v>0</v>
      </c>
      <c r="AI5" s="206">
        <v>49.79</v>
      </c>
      <c r="AJ5" s="206">
        <v>0</v>
      </c>
      <c r="AK5" s="206">
        <v>24.62</v>
      </c>
      <c r="AL5" s="206">
        <v>0</v>
      </c>
      <c r="AM5" s="206">
        <v>0</v>
      </c>
      <c r="AN5" s="206">
        <v>0</v>
      </c>
      <c r="AO5" s="206">
        <v>112.07</v>
      </c>
      <c r="AP5" s="206">
        <v>143.19999999999999</v>
      </c>
    </row>
    <row r="6" spans="1:42">
      <c r="A6" t="s">
        <v>48</v>
      </c>
      <c r="B6" s="206">
        <v>0</v>
      </c>
      <c r="C6" s="206">
        <v>0</v>
      </c>
      <c r="D6" s="206">
        <v>19.399999999999999</v>
      </c>
      <c r="E6" s="206">
        <v>0</v>
      </c>
      <c r="F6" s="206">
        <v>9.67</v>
      </c>
      <c r="G6" s="206">
        <v>6.67</v>
      </c>
      <c r="H6" s="206">
        <v>0</v>
      </c>
      <c r="I6" s="206">
        <v>39.020000000000003</v>
      </c>
      <c r="J6" s="206">
        <v>0.98</v>
      </c>
      <c r="K6" s="206">
        <v>251.16</v>
      </c>
      <c r="L6" s="206">
        <v>6.29</v>
      </c>
      <c r="M6" s="206">
        <v>2.2200000000000002</v>
      </c>
      <c r="N6" s="206">
        <v>1.89</v>
      </c>
      <c r="O6" s="206">
        <v>1.34</v>
      </c>
      <c r="P6" s="206">
        <v>2.13</v>
      </c>
      <c r="Q6" s="206">
        <v>2.81</v>
      </c>
      <c r="R6" s="206">
        <v>9.93</v>
      </c>
      <c r="S6" s="206">
        <v>4.72</v>
      </c>
      <c r="T6" s="206">
        <v>0</v>
      </c>
      <c r="U6" s="206">
        <v>1.91</v>
      </c>
      <c r="V6" s="206">
        <v>0.33</v>
      </c>
      <c r="W6" s="206">
        <v>10.47</v>
      </c>
      <c r="X6" s="206">
        <v>4.22</v>
      </c>
      <c r="Y6" s="206">
        <v>0</v>
      </c>
      <c r="Z6" s="206">
        <v>2.25</v>
      </c>
      <c r="AA6" s="206">
        <v>0</v>
      </c>
      <c r="AB6" s="206">
        <v>0</v>
      </c>
      <c r="AC6" s="206">
        <v>20.49</v>
      </c>
      <c r="AD6" s="206">
        <v>0</v>
      </c>
      <c r="AE6" s="206">
        <v>0</v>
      </c>
      <c r="AF6" s="206">
        <v>0</v>
      </c>
      <c r="AG6" s="206">
        <v>42.44</v>
      </c>
      <c r="AH6" s="206">
        <v>0</v>
      </c>
      <c r="AI6" s="206">
        <v>49.79</v>
      </c>
      <c r="AJ6" s="206">
        <v>0</v>
      </c>
      <c r="AK6" s="206">
        <v>24.62</v>
      </c>
      <c r="AL6" s="206">
        <v>0</v>
      </c>
      <c r="AM6" s="206">
        <v>0</v>
      </c>
      <c r="AN6" s="206">
        <v>0</v>
      </c>
      <c r="AO6" s="206">
        <v>112.07</v>
      </c>
      <c r="AP6" s="206">
        <v>143.19999999999999</v>
      </c>
    </row>
    <row r="7" spans="1:42">
      <c r="A7" t="s">
        <v>49</v>
      </c>
      <c r="B7" s="206">
        <v>0</v>
      </c>
      <c r="C7" s="206">
        <v>0</v>
      </c>
      <c r="D7" s="206">
        <v>19.64</v>
      </c>
      <c r="E7" s="206">
        <v>0</v>
      </c>
      <c r="F7" s="206">
        <v>9.67</v>
      </c>
      <c r="G7" s="206">
        <v>6.67</v>
      </c>
      <c r="H7" s="206">
        <v>0</v>
      </c>
      <c r="I7" s="206">
        <v>39.020000000000003</v>
      </c>
      <c r="J7" s="206">
        <v>0.98</v>
      </c>
      <c r="K7" s="206">
        <v>251.16</v>
      </c>
      <c r="L7" s="206">
        <v>6.29</v>
      </c>
      <c r="M7" s="206">
        <v>2.2200000000000002</v>
      </c>
      <c r="N7" s="206">
        <v>1.89</v>
      </c>
      <c r="O7" s="206">
        <v>1.34</v>
      </c>
      <c r="P7" s="206">
        <v>2.13</v>
      </c>
      <c r="Q7" s="206">
        <v>3.3</v>
      </c>
      <c r="R7" s="206">
        <v>9.93</v>
      </c>
      <c r="S7" s="206">
        <v>4.8899999999999997</v>
      </c>
      <c r="T7" s="206">
        <v>0</v>
      </c>
      <c r="U7" s="206">
        <v>11.88</v>
      </c>
      <c r="V7" s="206">
        <v>9.1</v>
      </c>
      <c r="W7" s="206">
        <v>10.47</v>
      </c>
      <c r="X7" s="206">
        <v>4.22</v>
      </c>
      <c r="Y7" s="206">
        <v>0</v>
      </c>
      <c r="Z7" s="206">
        <v>29.08</v>
      </c>
      <c r="AA7" s="206">
        <v>0</v>
      </c>
      <c r="AB7" s="206">
        <v>0</v>
      </c>
      <c r="AC7" s="206">
        <v>20.49</v>
      </c>
      <c r="AD7" s="206">
        <v>0</v>
      </c>
      <c r="AE7" s="206">
        <v>0</v>
      </c>
      <c r="AF7" s="206">
        <v>0</v>
      </c>
      <c r="AG7" s="206">
        <v>42.44</v>
      </c>
      <c r="AH7" s="206">
        <v>0</v>
      </c>
      <c r="AI7" s="206">
        <v>49.79</v>
      </c>
      <c r="AJ7" s="206">
        <v>0</v>
      </c>
      <c r="AK7" s="206">
        <v>24.62</v>
      </c>
      <c r="AL7" s="206">
        <v>0</v>
      </c>
      <c r="AM7" s="206">
        <v>0</v>
      </c>
      <c r="AN7" s="206">
        <v>0</v>
      </c>
      <c r="AO7" s="206">
        <v>112.07</v>
      </c>
      <c r="AP7" s="206">
        <v>143.19999999999999</v>
      </c>
    </row>
    <row r="8" spans="1:42">
      <c r="A8" t="s">
        <v>50</v>
      </c>
      <c r="B8" s="206">
        <v>0</v>
      </c>
      <c r="C8" s="206">
        <v>0</v>
      </c>
      <c r="D8" s="206">
        <v>19.64</v>
      </c>
      <c r="E8" s="206">
        <v>0</v>
      </c>
      <c r="F8" s="206">
        <v>9.67</v>
      </c>
      <c r="G8" s="206">
        <v>6.67</v>
      </c>
      <c r="H8" s="206">
        <v>0</v>
      </c>
      <c r="I8" s="206">
        <v>39.020000000000003</v>
      </c>
      <c r="J8" s="206">
        <v>0.98</v>
      </c>
      <c r="K8" s="206">
        <v>251.16</v>
      </c>
      <c r="L8" s="206">
        <v>6.29</v>
      </c>
      <c r="M8" s="206">
        <v>2.2200000000000002</v>
      </c>
      <c r="N8" s="206">
        <v>1.89</v>
      </c>
      <c r="O8" s="206">
        <v>1.34</v>
      </c>
      <c r="P8" s="206">
        <v>2.13</v>
      </c>
      <c r="Q8" s="206">
        <v>3.3</v>
      </c>
      <c r="R8" s="206">
        <v>9.93</v>
      </c>
      <c r="S8" s="206">
        <v>4.8899999999999997</v>
      </c>
      <c r="T8" s="206">
        <v>0</v>
      </c>
      <c r="U8" s="206">
        <v>11.88</v>
      </c>
      <c r="V8" s="206">
        <v>9.1</v>
      </c>
      <c r="W8" s="206">
        <v>10.47</v>
      </c>
      <c r="X8" s="206">
        <v>4.22</v>
      </c>
      <c r="Y8" s="206">
        <v>0</v>
      </c>
      <c r="Z8" s="206">
        <v>32.22</v>
      </c>
      <c r="AA8" s="206">
        <v>0</v>
      </c>
      <c r="AB8" s="206">
        <v>0</v>
      </c>
      <c r="AC8" s="206">
        <v>20.49</v>
      </c>
      <c r="AD8" s="206">
        <v>0</v>
      </c>
      <c r="AE8" s="206">
        <v>0</v>
      </c>
      <c r="AF8" s="206">
        <v>0</v>
      </c>
      <c r="AG8" s="206">
        <v>42.44</v>
      </c>
      <c r="AH8" s="206">
        <v>0</v>
      </c>
      <c r="AI8" s="206">
        <v>49.79</v>
      </c>
      <c r="AJ8" s="206">
        <v>0</v>
      </c>
      <c r="AK8" s="206">
        <v>24.62</v>
      </c>
      <c r="AL8" s="206">
        <v>0</v>
      </c>
      <c r="AM8" s="206">
        <v>0</v>
      </c>
      <c r="AN8" s="206">
        <v>0</v>
      </c>
      <c r="AO8" s="206">
        <v>112.07</v>
      </c>
      <c r="AP8" s="206">
        <v>143.19999999999999</v>
      </c>
    </row>
    <row r="9" spans="1:42">
      <c r="A9" t="s">
        <v>51</v>
      </c>
      <c r="B9" s="206">
        <v>0</v>
      </c>
      <c r="C9" s="206">
        <v>0</v>
      </c>
      <c r="D9" s="206">
        <v>19.64</v>
      </c>
      <c r="E9" s="206">
        <v>0</v>
      </c>
      <c r="F9" s="206">
        <v>9.67</v>
      </c>
      <c r="G9" s="206">
        <v>6.67</v>
      </c>
      <c r="H9" s="206">
        <v>0</v>
      </c>
      <c r="I9" s="206">
        <v>39.020000000000003</v>
      </c>
      <c r="J9" s="206">
        <v>0.98</v>
      </c>
      <c r="K9" s="206">
        <v>251.16</v>
      </c>
      <c r="L9" s="206">
        <v>6.29</v>
      </c>
      <c r="M9" s="206">
        <v>2.2200000000000002</v>
      </c>
      <c r="N9" s="206">
        <v>1.89</v>
      </c>
      <c r="O9" s="206">
        <v>1.34</v>
      </c>
      <c r="P9" s="206">
        <v>2.13</v>
      </c>
      <c r="Q9" s="206">
        <v>2.83</v>
      </c>
      <c r="R9" s="206">
        <v>9.93</v>
      </c>
      <c r="S9" s="206">
        <v>4.8899999999999997</v>
      </c>
      <c r="T9" s="206">
        <v>0</v>
      </c>
      <c r="U9" s="206">
        <v>2.0099999999999998</v>
      </c>
      <c r="V9" s="206">
        <v>9.1</v>
      </c>
      <c r="W9" s="206">
        <v>10.47</v>
      </c>
      <c r="X9" s="206">
        <v>4.22</v>
      </c>
      <c r="Y9" s="206">
        <v>0</v>
      </c>
      <c r="Z9" s="206">
        <v>32.22</v>
      </c>
      <c r="AA9" s="206">
        <v>0</v>
      </c>
      <c r="AB9" s="206">
        <v>0</v>
      </c>
      <c r="AC9" s="206">
        <v>20.49</v>
      </c>
      <c r="AD9" s="206">
        <v>0</v>
      </c>
      <c r="AE9" s="206">
        <v>0</v>
      </c>
      <c r="AF9" s="206">
        <v>0</v>
      </c>
      <c r="AG9" s="206">
        <v>42.44</v>
      </c>
      <c r="AH9" s="206">
        <v>0</v>
      </c>
      <c r="AI9" s="206">
        <v>49.79</v>
      </c>
      <c r="AJ9" s="206">
        <v>0</v>
      </c>
      <c r="AK9" s="206">
        <v>24.62</v>
      </c>
      <c r="AL9" s="206">
        <v>0</v>
      </c>
      <c r="AM9" s="206">
        <v>0</v>
      </c>
      <c r="AN9" s="206">
        <v>0</v>
      </c>
      <c r="AO9" s="206">
        <v>112.07</v>
      </c>
      <c r="AP9" s="206">
        <v>143.19999999999999</v>
      </c>
    </row>
    <row r="10" spans="1:42">
      <c r="A10" t="s">
        <v>52</v>
      </c>
      <c r="B10" s="206">
        <v>0</v>
      </c>
      <c r="C10" s="206">
        <v>0</v>
      </c>
      <c r="D10" s="206">
        <v>19.73</v>
      </c>
      <c r="E10" s="206">
        <v>0</v>
      </c>
      <c r="F10" s="206">
        <v>9.67</v>
      </c>
      <c r="G10" s="206">
        <v>6.67</v>
      </c>
      <c r="H10" s="206">
        <v>0</v>
      </c>
      <c r="I10" s="206">
        <v>39.020000000000003</v>
      </c>
      <c r="J10" s="206">
        <v>0.98</v>
      </c>
      <c r="K10" s="206">
        <v>251.16</v>
      </c>
      <c r="L10" s="206">
        <v>6.29</v>
      </c>
      <c r="M10" s="206">
        <v>2.2200000000000002</v>
      </c>
      <c r="N10" s="206">
        <v>1.89</v>
      </c>
      <c r="O10" s="206">
        <v>1.34</v>
      </c>
      <c r="P10" s="206">
        <v>2.13</v>
      </c>
      <c r="Q10" s="206">
        <v>2.83</v>
      </c>
      <c r="R10" s="206">
        <v>9.93</v>
      </c>
      <c r="S10" s="206">
        <v>4.8899999999999997</v>
      </c>
      <c r="T10" s="206">
        <v>0</v>
      </c>
      <c r="U10" s="206">
        <v>1.91</v>
      </c>
      <c r="V10" s="206">
        <v>9.1</v>
      </c>
      <c r="W10" s="206">
        <v>10.47</v>
      </c>
      <c r="X10" s="206">
        <v>4.22</v>
      </c>
      <c r="Y10" s="206">
        <v>0</v>
      </c>
      <c r="Z10" s="206">
        <v>32.22</v>
      </c>
      <c r="AA10" s="206">
        <v>0</v>
      </c>
      <c r="AB10" s="206">
        <v>0</v>
      </c>
      <c r="AC10" s="206">
        <v>20.49</v>
      </c>
      <c r="AD10" s="206">
        <v>0</v>
      </c>
      <c r="AE10" s="206">
        <v>0</v>
      </c>
      <c r="AF10" s="206">
        <v>0</v>
      </c>
      <c r="AG10" s="206">
        <v>42.44</v>
      </c>
      <c r="AH10" s="206">
        <v>0</v>
      </c>
      <c r="AI10" s="206">
        <v>49.79</v>
      </c>
      <c r="AJ10" s="206">
        <v>0</v>
      </c>
      <c r="AK10" s="206">
        <v>24.62</v>
      </c>
      <c r="AL10" s="206">
        <v>0</v>
      </c>
      <c r="AM10" s="206">
        <v>0</v>
      </c>
      <c r="AN10" s="206">
        <v>0</v>
      </c>
      <c r="AO10" s="206">
        <v>112.07</v>
      </c>
      <c r="AP10" s="206">
        <v>143.19999999999999</v>
      </c>
    </row>
    <row r="11" spans="1:42">
      <c r="A11" t="s">
        <v>53</v>
      </c>
      <c r="B11" s="206">
        <v>0</v>
      </c>
      <c r="C11" s="206">
        <v>0</v>
      </c>
      <c r="D11" s="206">
        <v>19.73</v>
      </c>
      <c r="E11" s="206">
        <v>0</v>
      </c>
      <c r="F11" s="206">
        <v>9.67</v>
      </c>
      <c r="G11" s="206">
        <v>6.67</v>
      </c>
      <c r="H11" s="206">
        <v>0</v>
      </c>
      <c r="I11" s="206">
        <v>39.020000000000003</v>
      </c>
      <c r="J11" s="206">
        <v>0.98</v>
      </c>
      <c r="K11" s="206">
        <v>251.16</v>
      </c>
      <c r="L11" s="206">
        <v>6.29</v>
      </c>
      <c r="M11" s="206">
        <v>2.2200000000000002</v>
      </c>
      <c r="N11" s="206">
        <v>1.89</v>
      </c>
      <c r="O11" s="206">
        <v>1.34</v>
      </c>
      <c r="P11" s="206">
        <v>2.13</v>
      </c>
      <c r="Q11" s="206">
        <v>2.83</v>
      </c>
      <c r="R11" s="206">
        <v>9.93</v>
      </c>
      <c r="S11" s="206">
        <v>4.8899999999999997</v>
      </c>
      <c r="T11" s="206">
        <v>0</v>
      </c>
      <c r="U11" s="206">
        <v>1.91</v>
      </c>
      <c r="V11" s="206">
        <v>9.1</v>
      </c>
      <c r="W11" s="206">
        <v>10.47</v>
      </c>
      <c r="X11" s="206">
        <v>28.74</v>
      </c>
      <c r="Y11" s="206">
        <v>0</v>
      </c>
      <c r="Z11" s="206">
        <v>32.22</v>
      </c>
      <c r="AA11" s="206">
        <v>0</v>
      </c>
      <c r="AB11" s="206">
        <v>0</v>
      </c>
      <c r="AC11" s="206">
        <v>20.49</v>
      </c>
      <c r="AD11" s="206">
        <v>0</v>
      </c>
      <c r="AE11" s="206">
        <v>0</v>
      </c>
      <c r="AF11" s="206">
        <v>0</v>
      </c>
      <c r="AG11" s="206">
        <v>42.44</v>
      </c>
      <c r="AH11" s="206">
        <v>0</v>
      </c>
      <c r="AI11" s="206">
        <v>49.79</v>
      </c>
      <c r="AJ11" s="206">
        <v>0</v>
      </c>
      <c r="AK11" s="206">
        <v>24.62</v>
      </c>
      <c r="AL11" s="206">
        <v>0</v>
      </c>
      <c r="AM11" s="206">
        <v>0</v>
      </c>
      <c r="AN11" s="206">
        <v>0</v>
      </c>
      <c r="AO11" s="206">
        <v>112.07</v>
      </c>
      <c r="AP11" s="206">
        <v>143.19999999999999</v>
      </c>
    </row>
    <row r="12" spans="1:42">
      <c r="A12" t="s">
        <v>54</v>
      </c>
      <c r="B12" s="206">
        <v>0</v>
      </c>
      <c r="C12" s="206">
        <v>0</v>
      </c>
      <c r="D12" s="206">
        <v>19.73</v>
      </c>
      <c r="E12" s="206">
        <v>0</v>
      </c>
      <c r="F12" s="206">
        <v>9.67</v>
      </c>
      <c r="G12" s="206">
        <v>6.67</v>
      </c>
      <c r="H12" s="206">
        <v>0</v>
      </c>
      <c r="I12" s="206">
        <v>39.020000000000003</v>
      </c>
      <c r="J12" s="206">
        <v>0.98</v>
      </c>
      <c r="K12" s="206">
        <v>251.16</v>
      </c>
      <c r="L12" s="206">
        <v>6.29</v>
      </c>
      <c r="M12" s="206">
        <v>2.2200000000000002</v>
      </c>
      <c r="N12" s="206">
        <v>1.89</v>
      </c>
      <c r="O12" s="206">
        <v>1.34</v>
      </c>
      <c r="P12" s="206">
        <v>2.13</v>
      </c>
      <c r="Q12" s="206">
        <v>2.83</v>
      </c>
      <c r="R12" s="206">
        <v>9.93</v>
      </c>
      <c r="S12" s="206">
        <v>4.8899999999999997</v>
      </c>
      <c r="T12" s="206">
        <v>0</v>
      </c>
      <c r="U12" s="206">
        <v>1.91</v>
      </c>
      <c r="V12" s="206">
        <v>9.1</v>
      </c>
      <c r="W12" s="206">
        <v>10.47</v>
      </c>
      <c r="X12" s="206">
        <v>28.74</v>
      </c>
      <c r="Y12" s="206">
        <v>0</v>
      </c>
      <c r="Z12" s="206">
        <v>32.22</v>
      </c>
      <c r="AA12" s="206">
        <v>0</v>
      </c>
      <c r="AB12" s="206">
        <v>0</v>
      </c>
      <c r="AC12" s="206">
        <v>20.49</v>
      </c>
      <c r="AD12" s="206">
        <v>0</v>
      </c>
      <c r="AE12" s="206">
        <v>0</v>
      </c>
      <c r="AF12" s="206">
        <v>0</v>
      </c>
      <c r="AG12" s="206">
        <v>42.44</v>
      </c>
      <c r="AH12" s="206">
        <v>0</v>
      </c>
      <c r="AI12" s="206">
        <v>49.79</v>
      </c>
      <c r="AJ12" s="206">
        <v>0</v>
      </c>
      <c r="AK12" s="206">
        <v>24.62</v>
      </c>
      <c r="AL12" s="206">
        <v>0</v>
      </c>
      <c r="AM12" s="206">
        <v>0</v>
      </c>
      <c r="AN12" s="206">
        <v>0</v>
      </c>
      <c r="AO12" s="206">
        <v>112.07</v>
      </c>
      <c r="AP12" s="206">
        <v>143.19999999999999</v>
      </c>
    </row>
    <row r="13" spans="1:42">
      <c r="A13" t="s">
        <v>55</v>
      </c>
      <c r="B13" s="206">
        <v>0</v>
      </c>
      <c r="C13" s="206">
        <v>0</v>
      </c>
      <c r="D13" s="206">
        <v>19.73</v>
      </c>
      <c r="E13" s="206">
        <v>0</v>
      </c>
      <c r="F13" s="206">
        <v>9.67</v>
      </c>
      <c r="G13" s="206">
        <v>6.67</v>
      </c>
      <c r="H13" s="206">
        <v>0</v>
      </c>
      <c r="I13" s="206">
        <v>39.020000000000003</v>
      </c>
      <c r="J13" s="206">
        <v>0.98</v>
      </c>
      <c r="K13" s="206">
        <v>251.16</v>
      </c>
      <c r="L13" s="206">
        <v>6.29</v>
      </c>
      <c r="M13" s="206">
        <v>2.2200000000000002</v>
      </c>
      <c r="N13" s="206">
        <v>1.89</v>
      </c>
      <c r="O13" s="206">
        <v>1.34</v>
      </c>
      <c r="P13" s="206">
        <v>2.13</v>
      </c>
      <c r="Q13" s="206">
        <v>2.83</v>
      </c>
      <c r="R13" s="206">
        <v>9.93</v>
      </c>
      <c r="S13" s="206">
        <v>4.8899999999999997</v>
      </c>
      <c r="T13" s="206">
        <v>0</v>
      </c>
      <c r="U13" s="206">
        <v>1.91</v>
      </c>
      <c r="V13" s="206">
        <v>9.1</v>
      </c>
      <c r="W13" s="206">
        <v>10.47</v>
      </c>
      <c r="X13" s="206">
        <v>28.74</v>
      </c>
      <c r="Y13" s="206">
        <v>0</v>
      </c>
      <c r="Z13" s="206">
        <v>32.22</v>
      </c>
      <c r="AA13" s="206">
        <v>0</v>
      </c>
      <c r="AB13" s="206">
        <v>0</v>
      </c>
      <c r="AC13" s="206">
        <v>20.43</v>
      </c>
      <c r="AD13" s="206">
        <v>0</v>
      </c>
      <c r="AE13" s="206">
        <v>0</v>
      </c>
      <c r="AF13" s="206">
        <v>0</v>
      </c>
      <c r="AG13" s="206">
        <v>42.44</v>
      </c>
      <c r="AH13" s="206">
        <v>0</v>
      </c>
      <c r="AI13" s="206">
        <v>49.79</v>
      </c>
      <c r="AJ13" s="206">
        <v>0</v>
      </c>
      <c r="AK13" s="206">
        <v>24.62</v>
      </c>
      <c r="AL13" s="206">
        <v>0</v>
      </c>
      <c r="AM13" s="206">
        <v>0</v>
      </c>
      <c r="AN13" s="206">
        <v>0</v>
      </c>
      <c r="AO13" s="206">
        <v>112.07</v>
      </c>
      <c r="AP13" s="206">
        <v>143.19999999999999</v>
      </c>
    </row>
    <row r="14" spans="1:42">
      <c r="A14" t="s">
        <v>56</v>
      </c>
      <c r="B14" s="206">
        <v>0</v>
      </c>
      <c r="C14" s="206">
        <v>0</v>
      </c>
      <c r="D14" s="206">
        <v>19.73</v>
      </c>
      <c r="E14" s="206">
        <v>0</v>
      </c>
      <c r="F14" s="206">
        <v>9.67</v>
      </c>
      <c r="G14" s="206">
        <v>6.67</v>
      </c>
      <c r="H14" s="206">
        <v>0</v>
      </c>
      <c r="I14" s="206">
        <v>39.020000000000003</v>
      </c>
      <c r="J14" s="206">
        <v>0.98</v>
      </c>
      <c r="K14" s="206">
        <v>251.16</v>
      </c>
      <c r="L14" s="206">
        <v>6.29</v>
      </c>
      <c r="M14" s="206">
        <v>2.2200000000000002</v>
      </c>
      <c r="N14" s="206">
        <v>1.89</v>
      </c>
      <c r="O14" s="206">
        <v>1.34</v>
      </c>
      <c r="P14" s="206">
        <v>2.13</v>
      </c>
      <c r="Q14" s="206">
        <v>2.83</v>
      </c>
      <c r="R14" s="206">
        <v>9.93</v>
      </c>
      <c r="S14" s="206">
        <v>4.8899999999999997</v>
      </c>
      <c r="T14" s="206">
        <v>0</v>
      </c>
      <c r="U14" s="206">
        <v>1.91</v>
      </c>
      <c r="V14" s="206">
        <v>9.1</v>
      </c>
      <c r="W14" s="206">
        <v>10.47</v>
      </c>
      <c r="X14" s="206">
        <v>28.74</v>
      </c>
      <c r="Y14" s="206">
        <v>0</v>
      </c>
      <c r="Z14" s="206">
        <v>32.22</v>
      </c>
      <c r="AA14" s="206">
        <v>0</v>
      </c>
      <c r="AB14" s="206">
        <v>0</v>
      </c>
      <c r="AC14" s="206">
        <v>20.43</v>
      </c>
      <c r="AD14" s="206">
        <v>0</v>
      </c>
      <c r="AE14" s="206">
        <v>0</v>
      </c>
      <c r="AF14" s="206">
        <v>0</v>
      </c>
      <c r="AG14" s="206">
        <v>42.44</v>
      </c>
      <c r="AH14" s="206">
        <v>0</v>
      </c>
      <c r="AI14" s="206">
        <v>49.79</v>
      </c>
      <c r="AJ14" s="206">
        <v>0</v>
      </c>
      <c r="AK14" s="206">
        <v>24.62</v>
      </c>
      <c r="AL14" s="206">
        <v>0</v>
      </c>
      <c r="AM14" s="206">
        <v>0</v>
      </c>
      <c r="AN14" s="206">
        <v>0</v>
      </c>
      <c r="AO14" s="206">
        <v>112.07</v>
      </c>
      <c r="AP14" s="206">
        <v>143.19999999999999</v>
      </c>
    </row>
    <row r="15" spans="1:42">
      <c r="A15" t="s">
        <v>57</v>
      </c>
      <c r="B15" s="206">
        <v>0</v>
      </c>
      <c r="C15" s="206">
        <v>0</v>
      </c>
      <c r="D15" s="206">
        <v>19.73</v>
      </c>
      <c r="E15" s="206">
        <v>0</v>
      </c>
      <c r="F15" s="206">
        <v>9.67</v>
      </c>
      <c r="G15" s="206">
        <v>6.67</v>
      </c>
      <c r="H15" s="206">
        <v>0</v>
      </c>
      <c r="I15" s="206">
        <v>39.020000000000003</v>
      </c>
      <c r="J15" s="206">
        <v>0.98</v>
      </c>
      <c r="K15" s="206">
        <v>251.16</v>
      </c>
      <c r="L15" s="206">
        <v>6.29</v>
      </c>
      <c r="M15" s="206">
        <v>2.7</v>
      </c>
      <c r="N15" s="206">
        <v>1.89</v>
      </c>
      <c r="O15" s="206">
        <v>1.34</v>
      </c>
      <c r="P15" s="206">
        <v>2.13</v>
      </c>
      <c r="Q15" s="206">
        <v>2.83</v>
      </c>
      <c r="R15" s="206">
        <v>9.93</v>
      </c>
      <c r="S15" s="206">
        <v>4.72</v>
      </c>
      <c r="T15" s="206">
        <v>0</v>
      </c>
      <c r="U15" s="206">
        <v>1.91</v>
      </c>
      <c r="V15" s="206">
        <v>9.1</v>
      </c>
      <c r="W15" s="206">
        <v>10.47</v>
      </c>
      <c r="X15" s="206">
        <v>28.74</v>
      </c>
      <c r="Y15" s="206">
        <v>0</v>
      </c>
      <c r="Z15" s="206">
        <v>32.22</v>
      </c>
      <c r="AA15" s="206">
        <v>0</v>
      </c>
      <c r="AB15" s="206">
        <v>0</v>
      </c>
      <c r="AC15" s="206">
        <v>20.49</v>
      </c>
      <c r="AD15" s="206">
        <v>0</v>
      </c>
      <c r="AE15" s="206">
        <v>0</v>
      </c>
      <c r="AF15" s="206">
        <v>0</v>
      </c>
      <c r="AG15" s="206">
        <v>42.44</v>
      </c>
      <c r="AH15" s="206">
        <v>0</v>
      </c>
      <c r="AI15" s="206">
        <v>49.79</v>
      </c>
      <c r="AJ15" s="206">
        <v>0</v>
      </c>
      <c r="AK15" s="206">
        <v>24.62</v>
      </c>
      <c r="AL15" s="206">
        <v>0</v>
      </c>
      <c r="AM15" s="206">
        <v>0</v>
      </c>
      <c r="AN15" s="206">
        <v>0</v>
      </c>
      <c r="AO15" s="206">
        <v>112.07</v>
      </c>
      <c r="AP15" s="206">
        <v>143.19999999999999</v>
      </c>
    </row>
    <row r="16" spans="1:42">
      <c r="A16" t="s">
        <v>58</v>
      </c>
      <c r="B16" s="206">
        <v>0</v>
      </c>
      <c r="C16" s="206">
        <v>0</v>
      </c>
      <c r="D16" s="206">
        <v>19.73</v>
      </c>
      <c r="E16" s="206">
        <v>0</v>
      </c>
      <c r="F16" s="206">
        <v>9.67</v>
      </c>
      <c r="G16" s="206">
        <v>6.67</v>
      </c>
      <c r="H16" s="206">
        <v>0</v>
      </c>
      <c r="I16" s="206">
        <v>39.020000000000003</v>
      </c>
      <c r="J16" s="206">
        <v>0.98</v>
      </c>
      <c r="K16" s="206">
        <v>251.16</v>
      </c>
      <c r="L16" s="206">
        <v>6.29</v>
      </c>
      <c r="M16" s="206">
        <v>2.3199999999999998</v>
      </c>
      <c r="N16" s="206">
        <v>1.89</v>
      </c>
      <c r="O16" s="206">
        <v>1.34</v>
      </c>
      <c r="P16" s="206">
        <v>2.13</v>
      </c>
      <c r="Q16" s="206">
        <v>2.83</v>
      </c>
      <c r="R16" s="206">
        <v>9.93</v>
      </c>
      <c r="S16" s="206">
        <v>4.72</v>
      </c>
      <c r="T16" s="206">
        <v>0</v>
      </c>
      <c r="U16" s="206">
        <v>1.91</v>
      </c>
      <c r="V16" s="206">
        <v>9.1</v>
      </c>
      <c r="W16" s="206">
        <v>10.47</v>
      </c>
      <c r="X16" s="206">
        <v>28.74</v>
      </c>
      <c r="Y16" s="206">
        <v>0</v>
      </c>
      <c r="Z16" s="206">
        <v>32.22</v>
      </c>
      <c r="AA16" s="206">
        <v>0</v>
      </c>
      <c r="AB16" s="206">
        <v>0</v>
      </c>
      <c r="AC16" s="206">
        <v>20.49</v>
      </c>
      <c r="AD16" s="206">
        <v>0</v>
      </c>
      <c r="AE16" s="206">
        <v>0</v>
      </c>
      <c r="AF16" s="206">
        <v>0</v>
      </c>
      <c r="AG16" s="206">
        <v>42.44</v>
      </c>
      <c r="AH16" s="206">
        <v>0</v>
      </c>
      <c r="AI16" s="206">
        <v>49.79</v>
      </c>
      <c r="AJ16" s="206">
        <v>0</v>
      </c>
      <c r="AK16" s="206">
        <v>24.62</v>
      </c>
      <c r="AL16" s="206">
        <v>0</v>
      </c>
      <c r="AM16" s="206">
        <v>0</v>
      </c>
      <c r="AN16" s="206">
        <v>0</v>
      </c>
      <c r="AO16" s="206">
        <v>112.07</v>
      </c>
      <c r="AP16" s="206">
        <v>143.19999999999999</v>
      </c>
    </row>
    <row r="17" spans="1:42">
      <c r="A17" t="s">
        <v>59</v>
      </c>
      <c r="B17" s="206">
        <v>0</v>
      </c>
      <c r="C17" s="206">
        <v>0</v>
      </c>
      <c r="D17" s="206">
        <v>19.73</v>
      </c>
      <c r="E17" s="206">
        <v>0</v>
      </c>
      <c r="F17" s="206">
        <v>9.67</v>
      </c>
      <c r="G17" s="206">
        <v>6.67</v>
      </c>
      <c r="H17" s="206">
        <v>0</v>
      </c>
      <c r="I17" s="206">
        <v>39.020000000000003</v>
      </c>
      <c r="J17" s="206">
        <v>0.98</v>
      </c>
      <c r="K17" s="206">
        <v>251.16</v>
      </c>
      <c r="L17" s="206">
        <v>6.29</v>
      </c>
      <c r="M17" s="206">
        <v>2.3199999999999998</v>
      </c>
      <c r="N17" s="206">
        <v>1.89</v>
      </c>
      <c r="O17" s="206">
        <v>1.34</v>
      </c>
      <c r="P17" s="206">
        <v>2.27</v>
      </c>
      <c r="Q17" s="206">
        <v>3.3</v>
      </c>
      <c r="R17" s="206">
        <v>9.93</v>
      </c>
      <c r="S17" s="206">
        <v>4.71</v>
      </c>
      <c r="T17" s="206">
        <v>0</v>
      </c>
      <c r="U17" s="206">
        <v>1.91</v>
      </c>
      <c r="V17" s="206">
        <v>9.1</v>
      </c>
      <c r="W17" s="206">
        <v>10.47</v>
      </c>
      <c r="X17" s="206">
        <v>28.74</v>
      </c>
      <c r="Y17" s="206">
        <v>0</v>
      </c>
      <c r="Z17" s="206">
        <v>32.22</v>
      </c>
      <c r="AA17" s="206">
        <v>0</v>
      </c>
      <c r="AB17" s="206">
        <v>0</v>
      </c>
      <c r="AC17" s="206">
        <v>20.88</v>
      </c>
      <c r="AD17" s="206">
        <v>0</v>
      </c>
      <c r="AE17" s="206">
        <v>0</v>
      </c>
      <c r="AF17" s="206">
        <v>0</v>
      </c>
      <c r="AG17" s="206">
        <v>42.44</v>
      </c>
      <c r="AH17" s="206">
        <v>0</v>
      </c>
      <c r="AI17" s="206">
        <v>49.79</v>
      </c>
      <c r="AJ17" s="206">
        <v>0</v>
      </c>
      <c r="AK17" s="206">
        <v>24.62</v>
      </c>
      <c r="AL17" s="206">
        <v>0</v>
      </c>
      <c r="AM17" s="206">
        <v>0</v>
      </c>
      <c r="AN17" s="206">
        <v>0</v>
      </c>
      <c r="AO17" s="206">
        <v>112.07</v>
      </c>
      <c r="AP17" s="206">
        <v>143.19999999999999</v>
      </c>
    </row>
    <row r="18" spans="1:42">
      <c r="A18" t="s">
        <v>60</v>
      </c>
      <c r="B18" s="206">
        <v>0</v>
      </c>
      <c r="C18" s="206">
        <v>0</v>
      </c>
      <c r="D18" s="206">
        <v>19.73</v>
      </c>
      <c r="E18" s="206">
        <v>0</v>
      </c>
      <c r="F18" s="206">
        <v>9.67</v>
      </c>
      <c r="G18" s="206">
        <v>6.67</v>
      </c>
      <c r="H18" s="206">
        <v>0</v>
      </c>
      <c r="I18" s="206">
        <v>39.020000000000003</v>
      </c>
      <c r="J18" s="206">
        <v>0.98</v>
      </c>
      <c r="K18" s="206">
        <v>251.16</v>
      </c>
      <c r="L18" s="206">
        <v>6.29</v>
      </c>
      <c r="M18" s="206">
        <v>2.3199999999999998</v>
      </c>
      <c r="N18" s="206">
        <v>1.89</v>
      </c>
      <c r="O18" s="206">
        <v>1.34</v>
      </c>
      <c r="P18" s="206">
        <v>2.27</v>
      </c>
      <c r="Q18" s="206">
        <v>3.3</v>
      </c>
      <c r="R18" s="206">
        <v>9.93</v>
      </c>
      <c r="S18" s="206">
        <v>4.71</v>
      </c>
      <c r="T18" s="206">
        <v>0</v>
      </c>
      <c r="U18" s="206">
        <v>1.91</v>
      </c>
      <c r="V18" s="206">
        <v>9.1</v>
      </c>
      <c r="W18" s="206">
        <v>10.47</v>
      </c>
      <c r="X18" s="206">
        <v>28.74</v>
      </c>
      <c r="Y18" s="206">
        <v>0</v>
      </c>
      <c r="Z18" s="206">
        <v>32.22</v>
      </c>
      <c r="AA18" s="206">
        <v>0</v>
      </c>
      <c r="AB18" s="206">
        <v>0</v>
      </c>
      <c r="AC18" s="206">
        <v>20.88</v>
      </c>
      <c r="AD18" s="206">
        <v>0</v>
      </c>
      <c r="AE18" s="206">
        <v>0</v>
      </c>
      <c r="AF18" s="206">
        <v>0</v>
      </c>
      <c r="AG18" s="206">
        <v>42.44</v>
      </c>
      <c r="AH18" s="206">
        <v>0</v>
      </c>
      <c r="AI18" s="206">
        <v>49.79</v>
      </c>
      <c r="AJ18" s="206">
        <v>0</v>
      </c>
      <c r="AK18" s="206">
        <v>24.62</v>
      </c>
      <c r="AL18" s="206">
        <v>0</v>
      </c>
      <c r="AM18" s="206">
        <v>0</v>
      </c>
      <c r="AN18" s="206">
        <v>0</v>
      </c>
      <c r="AO18" s="206">
        <v>112.07</v>
      </c>
      <c r="AP18" s="206">
        <v>143.19999999999999</v>
      </c>
    </row>
    <row r="19" spans="1:42">
      <c r="A19" t="s">
        <v>61</v>
      </c>
      <c r="B19" s="206">
        <v>0</v>
      </c>
      <c r="C19" s="206">
        <v>0</v>
      </c>
      <c r="D19" s="206">
        <v>19.73</v>
      </c>
      <c r="E19" s="206">
        <v>0</v>
      </c>
      <c r="F19" s="206">
        <v>9.67</v>
      </c>
      <c r="G19" s="206">
        <v>6.67</v>
      </c>
      <c r="H19" s="206">
        <v>0</v>
      </c>
      <c r="I19" s="206">
        <v>39.020000000000003</v>
      </c>
      <c r="J19" s="206">
        <v>0.98</v>
      </c>
      <c r="K19" s="206">
        <v>251.16</v>
      </c>
      <c r="L19" s="206">
        <v>6.29</v>
      </c>
      <c r="M19" s="206">
        <v>2.3199999999999998</v>
      </c>
      <c r="N19" s="206">
        <v>1.89</v>
      </c>
      <c r="O19" s="206">
        <v>1.34</v>
      </c>
      <c r="P19" s="206">
        <v>2.27</v>
      </c>
      <c r="Q19" s="206">
        <v>3.3</v>
      </c>
      <c r="R19" s="206">
        <v>9.93</v>
      </c>
      <c r="S19" s="206">
        <v>4.71</v>
      </c>
      <c r="T19" s="206">
        <v>0</v>
      </c>
      <c r="U19" s="206">
        <v>1.91</v>
      </c>
      <c r="V19" s="206">
        <v>9.1</v>
      </c>
      <c r="W19" s="206">
        <v>10.47</v>
      </c>
      <c r="X19" s="206">
        <v>28.74</v>
      </c>
      <c r="Y19" s="206">
        <v>0</v>
      </c>
      <c r="Z19" s="206">
        <v>4.91</v>
      </c>
      <c r="AA19" s="206">
        <v>0</v>
      </c>
      <c r="AB19" s="206">
        <v>0</v>
      </c>
      <c r="AC19" s="206">
        <v>20.88</v>
      </c>
      <c r="AD19" s="206">
        <v>0</v>
      </c>
      <c r="AE19" s="206">
        <v>0</v>
      </c>
      <c r="AF19" s="206">
        <v>0</v>
      </c>
      <c r="AG19" s="206">
        <v>42.44</v>
      </c>
      <c r="AH19" s="206">
        <v>0</v>
      </c>
      <c r="AI19" s="206">
        <v>49.79</v>
      </c>
      <c r="AJ19" s="206">
        <v>0</v>
      </c>
      <c r="AK19" s="206">
        <v>24.62</v>
      </c>
      <c r="AL19" s="206">
        <v>0</v>
      </c>
      <c r="AM19" s="206">
        <v>0</v>
      </c>
      <c r="AN19" s="206">
        <v>0</v>
      </c>
      <c r="AO19" s="206">
        <v>112.07</v>
      </c>
      <c r="AP19" s="206">
        <v>143.19999999999999</v>
      </c>
    </row>
    <row r="20" spans="1:42">
      <c r="A20" t="s">
        <v>62</v>
      </c>
      <c r="B20" s="206">
        <v>0</v>
      </c>
      <c r="C20" s="206">
        <v>0</v>
      </c>
      <c r="D20" s="206">
        <v>19.73</v>
      </c>
      <c r="E20" s="206">
        <v>0</v>
      </c>
      <c r="F20" s="206">
        <v>9.67</v>
      </c>
      <c r="G20" s="206">
        <v>6.67</v>
      </c>
      <c r="H20" s="206">
        <v>0</v>
      </c>
      <c r="I20" s="206">
        <v>39.020000000000003</v>
      </c>
      <c r="J20" s="206">
        <v>0.98</v>
      </c>
      <c r="K20" s="206">
        <v>251.16</v>
      </c>
      <c r="L20" s="206">
        <v>6.29</v>
      </c>
      <c r="M20" s="206">
        <v>2.3199999999999998</v>
      </c>
      <c r="N20" s="206">
        <v>1.89</v>
      </c>
      <c r="O20" s="206">
        <v>1.34</v>
      </c>
      <c r="P20" s="206">
        <v>2.27</v>
      </c>
      <c r="Q20" s="206">
        <v>3.3</v>
      </c>
      <c r="R20" s="206">
        <v>9.93</v>
      </c>
      <c r="S20" s="206">
        <v>4.72</v>
      </c>
      <c r="T20" s="206">
        <v>0</v>
      </c>
      <c r="U20" s="206">
        <v>1.91</v>
      </c>
      <c r="V20" s="206">
        <v>9.1</v>
      </c>
      <c r="W20" s="206">
        <v>10.47</v>
      </c>
      <c r="X20" s="206">
        <v>28.74</v>
      </c>
      <c r="Y20" s="206">
        <v>0</v>
      </c>
      <c r="Z20" s="206">
        <v>2.25</v>
      </c>
      <c r="AA20" s="206">
        <v>0</v>
      </c>
      <c r="AB20" s="206">
        <v>0</v>
      </c>
      <c r="AC20" s="206">
        <v>20.88</v>
      </c>
      <c r="AD20" s="206">
        <v>0</v>
      </c>
      <c r="AE20" s="206">
        <v>0</v>
      </c>
      <c r="AF20" s="206">
        <v>0</v>
      </c>
      <c r="AG20" s="206">
        <v>42.44</v>
      </c>
      <c r="AH20" s="206">
        <v>0</v>
      </c>
      <c r="AI20" s="206">
        <v>49.79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112.07</v>
      </c>
      <c r="AP20" s="206">
        <v>143.19999999999999</v>
      </c>
    </row>
    <row r="21" spans="1:42">
      <c r="A21" t="s">
        <v>63</v>
      </c>
      <c r="B21" s="206">
        <v>0</v>
      </c>
      <c r="C21" s="206">
        <v>0</v>
      </c>
      <c r="D21" s="206">
        <v>19.73</v>
      </c>
      <c r="E21" s="206">
        <v>0</v>
      </c>
      <c r="F21" s="206">
        <v>9.67</v>
      </c>
      <c r="G21" s="206">
        <v>6.67</v>
      </c>
      <c r="H21" s="206">
        <v>0</v>
      </c>
      <c r="I21" s="206">
        <v>39.020000000000003</v>
      </c>
      <c r="J21" s="206">
        <v>0.98</v>
      </c>
      <c r="K21" s="206">
        <v>251.16</v>
      </c>
      <c r="L21" s="206">
        <v>6.29</v>
      </c>
      <c r="M21" s="206">
        <v>2.3199999999999998</v>
      </c>
      <c r="N21" s="206">
        <v>1.89</v>
      </c>
      <c r="O21" s="206">
        <v>1.34</v>
      </c>
      <c r="P21" s="206">
        <v>2.27</v>
      </c>
      <c r="Q21" s="206">
        <v>3.3</v>
      </c>
      <c r="R21" s="206">
        <v>9.93</v>
      </c>
      <c r="S21" s="206">
        <v>4.8899999999999997</v>
      </c>
      <c r="T21" s="206">
        <v>0</v>
      </c>
      <c r="U21" s="206">
        <v>1.91</v>
      </c>
      <c r="V21" s="206">
        <v>9.1</v>
      </c>
      <c r="W21" s="206">
        <v>10.47</v>
      </c>
      <c r="X21" s="206">
        <v>28.74</v>
      </c>
      <c r="Y21" s="206">
        <v>0</v>
      </c>
      <c r="Z21" s="206">
        <v>2.25</v>
      </c>
      <c r="AA21" s="206">
        <v>0</v>
      </c>
      <c r="AB21" s="206">
        <v>0</v>
      </c>
      <c r="AC21" s="206">
        <v>20.88</v>
      </c>
      <c r="AD21" s="206">
        <v>0</v>
      </c>
      <c r="AE21" s="206">
        <v>0</v>
      </c>
      <c r="AF21" s="206">
        <v>0</v>
      </c>
      <c r="AG21" s="206">
        <v>42.44</v>
      </c>
      <c r="AH21" s="206">
        <v>0</v>
      </c>
      <c r="AI21" s="206">
        <v>49.79</v>
      </c>
      <c r="AJ21" s="206">
        <v>0</v>
      </c>
      <c r="AK21" s="206">
        <v>24.62</v>
      </c>
      <c r="AL21" s="206">
        <v>0</v>
      </c>
      <c r="AM21" s="206">
        <v>0</v>
      </c>
      <c r="AN21" s="206">
        <v>0</v>
      </c>
      <c r="AO21" s="206">
        <v>112.07</v>
      </c>
      <c r="AP21" s="206">
        <v>143.19999999999999</v>
      </c>
    </row>
    <row r="22" spans="1:42">
      <c r="A22" t="s">
        <v>64</v>
      </c>
      <c r="B22" s="206">
        <v>0</v>
      </c>
      <c r="C22" s="206">
        <v>0</v>
      </c>
      <c r="D22" s="206">
        <v>19.73</v>
      </c>
      <c r="E22" s="206">
        <v>0</v>
      </c>
      <c r="F22" s="206">
        <v>9.67</v>
      </c>
      <c r="G22" s="206">
        <v>6.67</v>
      </c>
      <c r="H22" s="206">
        <v>0</v>
      </c>
      <c r="I22" s="206">
        <v>39.020000000000003</v>
      </c>
      <c r="J22" s="206">
        <v>0.98</v>
      </c>
      <c r="K22" s="206">
        <v>251.16</v>
      </c>
      <c r="L22" s="206">
        <v>6.29</v>
      </c>
      <c r="M22" s="206">
        <v>2.3199999999999998</v>
      </c>
      <c r="N22" s="206">
        <v>1.89</v>
      </c>
      <c r="O22" s="206">
        <v>1.34</v>
      </c>
      <c r="P22" s="206">
        <v>2.27</v>
      </c>
      <c r="Q22" s="206">
        <v>3.3</v>
      </c>
      <c r="R22" s="206">
        <v>9.93</v>
      </c>
      <c r="S22" s="206">
        <v>4.8899999999999997</v>
      </c>
      <c r="T22" s="206">
        <v>0</v>
      </c>
      <c r="U22" s="206">
        <v>1.91</v>
      </c>
      <c r="V22" s="206">
        <v>0.33</v>
      </c>
      <c r="W22" s="206">
        <v>10.47</v>
      </c>
      <c r="X22" s="206">
        <v>4.67</v>
      </c>
      <c r="Y22" s="206">
        <v>0</v>
      </c>
      <c r="Z22" s="206">
        <v>2.25</v>
      </c>
      <c r="AA22" s="206">
        <v>0</v>
      </c>
      <c r="AB22" s="206">
        <v>0</v>
      </c>
      <c r="AC22" s="206">
        <v>20.88</v>
      </c>
      <c r="AD22" s="206">
        <v>0</v>
      </c>
      <c r="AE22" s="206">
        <v>0</v>
      </c>
      <c r="AF22" s="206">
        <v>0</v>
      </c>
      <c r="AG22" s="206">
        <v>42.44</v>
      </c>
      <c r="AH22" s="206">
        <v>0</v>
      </c>
      <c r="AI22" s="206">
        <v>49.79</v>
      </c>
      <c r="AJ22" s="206">
        <v>0</v>
      </c>
      <c r="AK22" s="206">
        <v>24.62</v>
      </c>
      <c r="AL22" s="206">
        <v>0</v>
      </c>
      <c r="AM22" s="206">
        <v>0</v>
      </c>
      <c r="AN22" s="206">
        <v>0</v>
      </c>
      <c r="AO22" s="206">
        <v>112.07</v>
      </c>
      <c r="AP22" s="206">
        <v>143.19999999999999</v>
      </c>
    </row>
    <row r="23" spans="1:42">
      <c r="A23" t="s">
        <v>65</v>
      </c>
      <c r="B23" s="206">
        <v>0</v>
      </c>
      <c r="C23" s="206">
        <v>0</v>
      </c>
      <c r="D23" s="206">
        <v>19.73</v>
      </c>
      <c r="E23" s="206">
        <v>0</v>
      </c>
      <c r="F23" s="206">
        <v>9.67</v>
      </c>
      <c r="G23" s="206">
        <v>6.67</v>
      </c>
      <c r="H23" s="206">
        <v>0</v>
      </c>
      <c r="I23" s="206">
        <v>39.020000000000003</v>
      </c>
      <c r="J23" s="206">
        <v>0.98</v>
      </c>
      <c r="K23" s="206">
        <v>251.16</v>
      </c>
      <c r="L23" s="206">
        <v>0.51</v>
      </c>
      <c r="M23" s="206">
        <v>2.3199999999999998</v>
      </c>
      <c r="N23" s="206">
        <v>1.89</v>
      </c>
      <c r="O23" s="206">
        <v>1.34</v>
      </c>
      <c r="P23" s="206">
        <v>2.27</v>
      </c>
      <c r="Q23" s="206">
        <v>0.23</v>
      </c>
      <c r="R23" s="206">
        <v>0.48</v>
      </c>
      <c r="S23" s="206">
        <v>0.28999999999999998</v>
      </c>
      <c r="T23" s="206">
        <v>0</v>
      </c>
      <c r="U23" s="206">
        <v>1.91</v>
      </c>
      <c r="V23" s="206">
        <v>0.33</v>
      </c>
      <c r="W23" s="206">
        <v>0.56000000000000005</v>
      </c>
      <c r="X23" s="206">
        <v>1.59</v>
      </c>
      <c r="Y23" s="206">
        <v>0</v>
      </c>
      <c r="Z23" s="206">
        <v>2.25</v>
      </c>
      <c r="AA23" s="206">
        <v>0</v>
      </c>
      <c r="AB23" s="206">
        <v>0</v>
      </c>
      <c r="AC23" s="206">
        <v>20.49</v>
      </c>
      <c r="AD23" s="206">
        <v>0</v>
      </c>
      <c r="AE23" s="206">
        <v>0</v>
      </c>
      <c r="AF23" s="206">
        <v>0</v>
      </c>
      <c r="AG23" s="206">
        <v>42.44</v>
      </c>
      <c r="AH23" s="206">
        <v>0</v>
      </c>
      <c r="AI23" s="206">
        <v>49.79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112.07</v>
      </c>
      <c r="AP23" s="206">
        <v>143.19999999999999</v>
      </c>
    </row>
    <row r="24" spans="1:42">
      <c r="A24" t="s">
        <v>66</v>
      </c>
      <c r="B24" s="206">
        <v>0</v>
      </c>
      <c r="C24" s="206">
        <v>0</v>
      </c>
      <c r="D24" s="206">
        <v>19.73</v>
      </c>
      <c r="E24" s="206">
        <v>0</v>
      </c>
      <c r="F24" s="206">
        <v>9.67</v>
      </c>
      <c r="G24" s="206">
        <v>6.67</v>
      </c>
      <c r="H24" s="206">
        <v>0</v>
      </c>
      <c r="I24" s="206">
        <v>39.020000000000003</v>
      </c>
      <c r="J24" s="206">
        <v>0.98</v>
      </c>
      <c r="K24" s="206">
        <v>174.11</v>
      </c>
      <c r="L24" s="206">
        <v>0.51</v>
      </c>
      <c r="M24" s="206">
        <v>2.3199999999999998</v>
      </c>
      <c r="N24" s="206">
        <v>1.89</v>
      </c>
      <c r="O24" s="206">
        <v>1.34</v>
      </c>
      <c r="P24" s="206">
        <v>2.27</v>
      </c>
      <c r="Q24" s="206">
        <v>0.23</v>
      </c>
      <c r="R24" s="206">
        <v>0.48</v>
      </c>
      <c r="S24" s="206">
        <v>0.28999999999999998</v>
      </c>
      <c r="T24" s="206">
        <v>0</v>
      </c>
      <c r="U24" s="206">
        <v>1.91</v>
      </c>
      <c r="V24" s="206">
        <v>0.33</v>
      </c>
      <c r="W24" s="206">
        <v>0.56000000000000005</v>
      </c>
      <c r="X24" s="206">
        <v>1.59</v>
      </c>
      <c r="Y24" s="206">
        <v>0</v>
      </c>
      <c r="Z24" s="206">
        <v>2.25</v>
      </c>
      <c r="AA24" s="206">
        <v>0</v>
      </c>
      <c r="AB24" s="206">
        <v>0</v>
      </c>
      <c r="AC24" s="206">
        <v>20.49</v>
      </c>
      <c r="AD24" s="206">
        <v>0</v>
      </c>
      <c r="AE24" s="206">
        <v>0</v>
      </c>
      <c r="AF24" s="206">
        <v>0</v>
      </c>
      <c r="AG24" s="206">
        <v>42.44</v>
      </c>
      <c r="AH24" s="206">
        <v>0</v>
      </c>
      <c r="AI24" s="206">
        <v>49.79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112.07</v>
      </c>
      <c r="AP24" s="206">
        <v>143.19999999999999</v>
      </c>
    </row>
    <row r="25" spans="1:42">
      <c r="A25" t="s">
        <v>67</v>
      </c>
      <c r="B25" s="206">
        <v>0</v>
      </c>
      <c r="C25" s="206">
        <v>0</v>
      </c>
      <c r="D25" s="206">
        <v>19.73</v>
      </c>
      <c r="E25" s="206">
        <v>0</v>
      </c>
      <c r="F25" s="206">
        <v>9.67</v>
      </c>
      <c r="G25" s="206">
        <v>6.67</v>
      </c>
      <c r="H25" s="206">
        <v>0</v>
      </c>
      <c r="I25" s="206">
        <v>39.020000000000003</v>
      </c>
      <c r="J25" s="206">
        <v>0.98</v>
      </c>
      <c r="K25" s="206">
        <v>106.7</v>
      </c>
      <c r="L25" s="206">
        <v>0.51</v>
      </c>
      <c r="M25" s="206">
        <v>2.3199999999999998</v>
      </c>
      <c r="N25" s="206">
        <v>1.89</v>
      </c>
      <c r="O25" s="206">
        <v>1.34</v>
      </c>
      <c r="P25" s="206">
        <v>2.27</v>
      </c>
      <c r="Q25" s="206">
        <v>0.23</v>
      </c>
      <c r="R25" s="206">
        <v>0.47</v>
      </c>
      <c r="S25" s="206">
        <v>0.28999999999999998</v>
      </c>
      <c r="T25" s="206">
        <v>0</v>
      </c>
      <c r="U25" s="206">
        <v>1.91</v>
      </c>
      <c r="V25" s="206">
        <v>0.33</v>
      </c>
      <c r="W25" s="206">
        <v>0.56000000000000005</v>
      </c>
      <c r="X25" s="206">
        <v>1.59</v>
      </c>
      <c r="Y25" s="206">
        <v>0</v>
      </c>
      <c r="Z25" s="206">
        <v>2.25</v>
      </c>
      <c r="AA25" s="206">
        <v>0</v>
      </c>
      <c r="AB25" s="206">
        <v>0</v>
      </c>
      <c r="AC25" s="206">
        <v>20.49</v>
      </c>
      <c r="AD25" s="206">
        <v>0</v>
      </c>
      <c r="AE25" s="206">
        <v>0</v>
      </c>
      <c r="AF25" s="206">
        <v>0</v>
      </c>
      <c r="AG25" s="206">
        <v>42.44</v>
      </c>
      <c r="AH25" s="206">
        <v>0</v>
      </c>
      <c r="AI25" s="206">
        <v>49.79</v>
      </c>
      <c r="AJ25" s="206">
        <v>0</v>
      </c>
      <c r="AK25" s="206">
        <v>24.62</v>
      </c>
      <c r="AL25" s="206">
        <v>0</v>
      </c>
      <c r="AM25" s="206">
        <v>0</v>
      </c>
      <c r="AN25" s="206">
        <v>0</v>
      </c>
      <c r="AO25" s="206">
        <v>112.07</v>
      </c>
      <c r="AP25" s="206">
        <v>143.19999999999999</v>
      </c>
    </row>
    <row r="26" spans="1:42">
      <c r="A26" t="s">
        <v>68</v>
      </c>
      <c r="B26" s="206">
        <v>0</v>
      </c>
      <c r="C26" s="206">
        <v>0</v>
      </c>
      <c r="D26" s="206">
        <v>19.73</v>
      </c>
      <c r="E26" s="206">
        <v>0</v>
      </c>
      <c r="F26" s="206">
        <v>9.67</v>
      </c>
      <c r="G26" s="206">
        <v>6.67</v>
      </c>
      <c r="H26" s="206">
        <v>0</v>
      </c>
      <c r="I26" s="206">
        <v>39.020000000000003</v>
      </c>
      <c r="J26" s="206">
        <v>0.98</v>
      </c>
      <c r="K26" s="206">
        <v>20.02</v>
      </c>
      <c r="L26" s="206">
        <v>0.51</v>
      </c>
      <c r="M26" s="206">
        <v>2.3199999999999998</v>
      </c>
      <c r="N26" s="206">
        <v>1.89</v>
      </c>
      <c r="O26" s="206">
        <v>1.34</v>
      </c>
      <c r="P26" s="206">
        <v>2.27</v>
      </c>
      <c r="Q26" s="206">
        <v>0.23</v>
      </c>
      <c r="R26" s="206">
        <v>0.47</v>
      </c>
      <c r="S26" s="206">
        <v>0.28999999999999998</v>
      </c>
      <c r="T26" s="206">
        <v>0</v>
      </c>
      <c r="U26" s="206">
        <v>1.91</v>
      </c>
      <c r="V26" s="206">
        <v>0.33</v>
      </c>
      <c r="W26" s="206">
        <v>0.56000000000000005</v>
      </c>
      <c r="X26" s="206">
        <v>1.59</v>
      </c>
      <c r="Y26" s="206">
        <v>0</v>
      </c>
      <c r="Z26" s="206">
        <v>2.25</v>
      </c>
      <c r="AA26" s="206">
        <v>0</v>
      </c>
      <c r="AB26" s="206">
        <v>0</v>
      </c>
      <c r="AC26" s="206">
        <v>20.49</v>
      </c>
      <c r="AD26" s="206">
        <v>0</v>
      </c>
      <c r="AE26" s="206">
        <v>0</v>
      </c>
      <c r="AF26" s="206">
        <v>0</v>
      </c>
      <c r="AG26" s="206">
        <v>42.44</v>
      </c>
      <c r="AH26" s="206">
        <v>0</v>
      </c>
      <c r="AI26" s="206">
        <v>49.79</v>
      </c>
      <c r="AJ26" s="206">
        <v>0</v>
      </c>
      <c r="AK26" s="206">
        <v>24.62</v>
      </c>
      <c r="AL26" s="206">
        <v>0</v>
      </c>
      <c r="AM26" s="206">
        <v>0</v>
      </c>
      <c r="AN26" s="206">
        <v>0</v>
      </c>
      <c r="AO26" s="206">
        <v>112.07</v>
      </c>
      <c r="AP26" s="206">
        <v>143.19999999999999</v>
      </c>
    </row>
    <row r="27" spans="1:42">
      <c r="A27" t="s">
        <v>69</v>
      </c>
      <c r="B27" s="206">
        <v>0</v>
      </c>
      <c r="C27" s="206">
        <v>0</v>
      </c>
      <c r="D27" s="206">
        <v>19.73</v>
      </c>
      <c r="E27" s="206">
        <v>0</v>
      </c>
      <c r="F27" s="206">
        <v>9.67</v>
      </c>
      <c r="G27" s="206">
        <v>6.67</v>
      </c>
      <c r="H27" s="206">
        <v>0</v>
      </c>
      <c r="I27" s="206">
        <v>39.020000000000003</v>
      </c>
      <c r="J27" s="206">
        <v>0.98</v>
      </c>
      <c r="K27" s="206">
        <v>20.02</v>
      </c>
      <c r="L27" s="206">
        <v>0.51</v>
      </c>
      <c r="M27" s="206">
        <v>2.3199999999999998</v>
      </c>
      <c r="N27" s="206">
        <v>1.89</v>
      </c>
      <c r="O27" s="206">
        <v>1.34</v>
      </c>
      <c r="P27" s="206">
        <v>2.27</v>
      </c>
      <c r="Q27" s="206">
        <v>0.23</v>
      </c>
      <c r="R27" s="206">
        <v>0.56999999999999995</v>
      </c>
      <c r="S27" s="206">
        <v>0.28999999999999998</v>
      </c>
      <c r="T27" s="206">
        <v>0</v>
      </c>
      <c r="U27" s="206">
        <v>1.91</v>
      </c>
      <c r="V27" s="206">
        <v>0.33</v>
      </c>
      <c r="W27" s="206">
        <v>0.56000000000000005</v>
      </c>
      <c r="X27" s="206">
        <v>1.59</v>
      </c>
      <c r="Y27" s="206">
        <v>0</v>
      </c>
      <c r="Z27" s="206">
        <v>2.25</v>
      </c>
      <c r="AA27" s="206">
        <v>0</v>
      </c>
      <c r="AB27" s="206">
        <v>0</v>
      </c>
      <c r="AC27" s="206">
        <v>20.49</v>
      </c>
      <c r="AD27" s="206">
        <v>0</v>
      </c>
      <c r="AE27" s="206">
        <v>0</v>
      </c>
      <c r="AF27" s="206">
        <v>0</v>
      </c>
      <c r="AG27" s="206">
        <v>42.44</v>
      </c>
      <c r="AH27" s="206">
        <v>0</v>
      </c>
      <c r="AI27" s="206">
        <v>49.79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112.07</v>
      </c>
      <c r="AP27" s="206">
        <v>143.19999999999999</v>
      </c>
    </row>
    <row r="28" spans="1:42">
      <c r="A28" t="s">
        <v>70</v>
      </c>
      <c r="B28" s="206">
        <v>0</v>
      </c>
      <c r="C28" s="206">
        <v>0</v>
      </c>
      <c r="D28" s="206">
        <v>19.73</v>
      </c>
      <c r="E28" s="206">
        <v>0</v>
      </c>
      <c r="F28" s="206">
        <v>9.67</v>
      </c>
      <c r="G28" s="206">
        <v>6.67</v>
      </c>
      <c r="H28" s="206">
        <v>0</v>
      </c>
      <c r="I28" s="206">
        <v>39.020000000000003</v>
      </c>
      <c r="J28" s="206">
        <v>0.98</v>
      </c>
      <c r="K28" s="206">
        <v>20.02</v>
      </c>
      <c r="L28" s="206">
        <v>0.51</v>
      </c>
      <c r="M28" s="206">
        <v>2.3199999999999998</v>
      </c>
      <c r="N28" s="206">
        <v>1.89</v>
      </c>
      <c r="O28" s="206">
        <v>1.34</v>
      </c>
      <c r="P28" s="206">
        <v>2.27</v>
      </c>
      <c r="Q28" s="206">
        <v>0.27</v>
      </c>
      <c r="R28" s="206">
        <v>0.56999999999999995</v>
      </c>
      <c r="S28" s="206">
        <v>0.28999999999999998</v>
      </c>
      <c r="T28" s="206">
        <v>0</v>
      </c>
      <c r="U28" s="206">
        <v>1.91</v>
      </c>
      <c r="V28" s="206">
        <v>0.33</v>
      </c>
      <c r="W28" s="206">
        <v>0.56000000000000005</v>
      </c>
      <c r="X28" s="206">
        <v>1.59</v>
      </c>
      <c r="Y28" s="206">
        <v>0</v>
      </c>
      <c r="Z28" s="206">
        <v>2.25</v>
      </c>
      <c r="AA28" s="206">
        <v>0</v>
      </c>
      <c r="AB28" s="206">
        <v>0</v>
      </c>
      <c r="AC28" s="206">
        <v>20.49</v>
      </c>
      <c r="AD28" s="206">
        <v>0</v>
      </c>
      <c r="AE28" s="206">
        <v>0</v>
      </c>
      <c r="AF28" s="206">
        <v>0</v>
      </c>
      <c r="AG28" s="206">
        <v>42.44</v>
      </c>
      <c r="AH28" s="206">
        <v>0</v>
      </c>
      <c r="AI28" s="206">
        <v>49.79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112.07</v>
      </c>
      <c r="AP28" s="206">
        <v>143.19999999999999</v>
      </c>
    </row>
    <row r="29" spans="1:42">
      <c r="A29" t="s">
        <v>71</v>
      </c>
      <c r="B29" s="206">
        <v>0</v>
      </c>
      <c r="C29" s="206">
        <v>0</v>
      </c>
      <c r="D29" s="206">
        <v>19.73</v>
      </c>
      <c r="E29" s="206">
        <v>0</v>
      </c>
      <c r="F29" s="206">
        <v>9.67</v>
      </c>
      <c r="G29" s="206">
        <v>6.67</v>
      </c>
      <c r="H29" s="206">
        <v>0</v>
      </c>
      <c r="I29" s="206">
        <v>39.020000000000003</v>
      </c>
      <c r="J29" s="206">
        <v>0.98</v>
      </c>
      <c r="K29" s="206">
        <v>20.02</v>
      </c>
      <c r="L29" s="206">
        <v>0.51</v>
      </c>
      <c r="M29" s="206">
        <v>2.3199999999999998</v>
      </c>
      <c r="N29" s="206">
        <v>1.89</v>
      </c>
      <c r="O29" s="206">
        <v>1.34</v>
      </c>
      <c r="P29" s="206">
        <v>2.27</v>
      </c>
      <c r="Q29" s="206">
        <v>0.3</v>
      </c>
      <c r="R29" s="206">
        <v>0.56999999999999995</v>
      </c>
      <c r="S29" s="206">
        <v>0.28999999999999998</v>
      </c>
      <c r="T29" s="206">
        <v>0</v>
      </c>
      <c r="U29" s="206">
        <v>1.91</v>
      </c>
      <c r="V29" s="206">
        <v>0.33</v>
      </c>
      <c r="W29" s="206">
        <v>0.56000000000000005</v>
      </c>
      <c r="X29" s="206">
        <v>1.59</v>
      </c>
      <c r="Y29" s="206">
        <v>0</v>
      </c>
      <c r="Z29" s="206">
        <v>2.25</v>
      </c>
      <c r="AA29" s="206">
        <v>0</v>
      </c>
      <c r="AB29" s="206">
        <v>0</v>
      </c>
      <c r="AC29" s="206">
        <v>20.49</v>
      </c>
      <c r="AD29" s="206">
        <v>0</v>
      </c>
      <c r="AE29" s="206">
        <v>0</v>
      </c>
      <c r="AF29" s="206">
        <v>0</v>
      </c>
      <c r="AG29" s="206">
        <v>42.44</v>
      </c>
      <c r="AH29" s="206">
        <v>0</v>
      </c>
      <c r="AI29" s="206">
        <v>49.79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112.07</v>
      </c>
      <c r="AP29" s="206">
        <v>143.19999999999999</v>
      </c>
    </row>
    <row r="30" spans="1:42">
      <c r="A30" t="s">
        <v>72</v>
      </c>
      <c r="B30" s="206">
        <v>0</v>
      </c>
      <c r="C30" s="206">
        <v>0</v>
      </c>
      <c r="D30" s="206">
        <v>19.73</v>
      </c>
      <c r="E30" s="206">
        <v>0</v>
      </c>
      <c r="F30" s="206">
        <v>9.67</v>
      </c>
      <c r="G30" s="206">
        <v>6.67</v>
      </c>
      <c r="H30" s="206">
        <v>0</v>
      </c>
      <c r="I30" s="206">
        <v>39.020000000000003</v>
      </c>
      <c r="J30" s="206">
        <v>0.98</v>
      </c>
      <c r="K30" s="206">
        <v>20.02</v>
      </c>
      <c r="L30" s="206">
        <v>0.51</v>
      </c>
      <c r="M30" s="206">
        <v>2.3199999999999998</v>
      </c>
      <c r="N30" s="206">
        <v>1.89</v>
      </c>
      <c r="O30" s="206">
        <v>1.34</v>
      </c>
      <c r="P30" s="206">
        <v>2.27</v>
      </c>
      <c r="Q30" s="206">
        <v>0.3</v>
      </c>
      <c r="R30" s="206">
        <v>0.56999999999999995</v>
      </c>
      <c r="S30" s="206">
        <v>0.28999999999999998</v>
      </c>
      <c r="T30" s="206">
        <v>0</v>
      </c>
      <c r="U30" s="206">
        <v>1.91</v>
      </c>
      <c r="V30" s="206">
        <v>0.33</v>
      </c>
      <c r="W30" s="206">
        <v>0.56000000000000005</v>
      </c>
      <c r="X30" s="206">
        <v>1.59</v>
      </c>
      <c r="Y30" s="206">
        <v>0</v>
      </c>
      <c r="Z30" s="206">
        <v>2.25</v>
      </c>
      <c r="AA30" s="206">
        <v>0</v>
      </c>
      <c r="AB30" s="206">
        <v>0</v>
      </c>
      <c r="AC30" s="206">
        <v>20.49</v>
      </c>
      <c r="AD30" s="206">
        <v>0</v>
      </c>
      <c r="AE30" s="206">
        <v>0</v>
      </c>
      <c r="AF30" s="206">
        <v>0</v>
      </c>
      <c r="AG30" s="206">
        <v>42.44</v>
      </c>
      <c r="AH30" s="206">
        <v>0</v>
      </c>
      <c r="AI30" s="206">
        <v>49.79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112.07</v>
      </c>
      <c r="AP30" s="206">
        <v>143.19999999999999</v>
      </c>
    </row>
    <row r="31" spans="1:42">
      <c r="A31" t="s">
        <v>73</v>
      </c>
      <c r="B31" s="206">
        <v>0</v>
      </c>
      <c r="C31" s="206">
        <v>0</v>
      </c>
      <c r="D31" s="206">
        <v>19.64</v>
      </c>
      <c r="E31" s="206">
        <v>0</v>
      </c>
      <c r="F31" s="206">
        <v>9.67</v>
      </c>
      <c r="G31" s="206">
        <v>6.67</v>
      </c>
      <c r="H31" s="206">
        <v>0</v>
      </c>
      <c r="I31" s="206">
        <v>39.020000000000003</v>
      </c>
      <c r="J31" s="206">
        <v>0.98</v>
      </c>
      <c r="K31" s="206">
        <v>20.02</v>
      </c>
      <c r="L31" s="206">
        <v>0.51</v>
      </c>
      <c r="M31" s="206">
        <v>2.3199999999999998</v>
      </c>
      <c r="N31" s="206">
        <v>1.89</v>
      </c>
      <c r="O31" s="206">
        <v>1.34</v>
      </c>
      <c r="P31" s="206">
        <v>2.27</v>
      </c>
      <c r="Q31" s="206">
        <v>0.3</v>
      </c>
      <c r="R31" s="206">
        <v>0.56999999999999995</v>
      </c>
      <c r="S31" s="206">
        <v>0.28999999999999998</v>
      </c>
      <c r="T31" s="206">
        <v>0</v>
      </c>
      <c r="U31" s="206">
        <v>1.91</v>
      </c>
      <c r="V31" s="206">
        <v>0.33</v>
      </c>
      <c r="W31" s="206">
        <v>0.56000000000000005</v>
      </c>
      <c r="X31" s="206">
        <v>1.59</v>
      </c>
      <c r="Y31" s="206">
        <v>0</v>
      </c>
      <c r="Z31" s="206">
        <v>2.25</v>
      </c>
      <c r="AA31" s="206">
        <v>0</v>
      </c>
      <c r="AB31" s="206">
        <v>0</v>
      </c>
      <c r="AC31" s="206">
        <v>20.49</v>
      </c>
      <c r="AD31" s="206">
        <v>0</v>
      </c>
      <c r="AE31" s="206">
        <v>0</v>
      </c>
      <c r="AF31" s="206">
        <v>0</v>
      </c>
      <c r="AG31" s="206">
        <v>42.44</v>
      </c>
      <c r="AH31" s="206">
        <v>0</v>
      </c>
      <c r="AI31" s="206">
        <v>48.09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112.07</v>
      </c>
      <c r="AP31" s="206">
        <v>143.19999999999999</v>
      </c>
    </row>
    <row r="32" spans="1:42">
      <c r="A32" t="s">
        <v>74</v>
      </c>
      <c r="B32" s="206">
        <v>0</v>
      </c>
      <c r="C32" s="206">
        <v>0</v>
      </c>
      <c r="D32" s="206">
        <v>19.64</v>
      </c>
      <c r="E32" s="206">
        <v>0</v>
      </c>
      <c r="F32" s="206">
        <v>9.67</v>
      </c>
      <c r="G32" s="206">
        <v>6.67</v>
      </c>
      <c r="H32" s="206">
        <v>0</v>
      </c>
      <c r="I32" s="206">
        <v>39.020000000000003</v>
      </c>
      <c r="J32" s="206">
        <v>0.98</v>
      </c>
      <c r="K32" s="206">
        <v>20.02</v>
      </c>
      <c r="L32" s="206">
        <v>0.51</v>
      </c>
      <c r="M32" s="206">
        <v>2.3199999999999998</v>
      </c>
      <c r="N32" s="206">
        <v>1.89</v>
      </c>
      <c r="O32" s="206">
        <v>1.34</v>
      </c>
      <c r="P32" s="206">
        <v>2.27</v>
      </c>
      <c r="Q32" s="206">
        <v>0.3</v>
      </c>
      <c r="R32" s="206">
        <v>0.56999999999999995</v>
      </c>
      <c r="S32" s="206">
        <v>0.28999999999999998</v>
      </c>
      <c r="T32" s="206">
        <v>0</v>
      </c>
      <c r="U32" s="206">
        <v>1.91</v>
      </c>
      <c r="V32" s="206">
        <v>0.33</v>
      </c>
      <c r="W32" s="206">
        <v>0.56000000000000005</v>
      </c>
      <c r="X32" s="206">
        <v>1.59</v>
      </c>
      <c r="Y32" s="206">
        <v>0</v>
      </c>
      <c r="Z32" s="206">
        <v>2.25</v>
      </c>
      <c r="AA32" s="206">
        <v>0</v>
      </c>
      <c r="AB32" s="206">
        <v>0</v>
      </c>
      <c r="AC32" s="206">
        <v>20.49</v>
      </c>
      <c r="AD32" s="206">
        <v>0</v>
      </c>
      <c r="AE32" s="206">
        <v>0</v>
      </c>
      <c r="AF32" s="206">
        <v>0</v>
      </c>
      <c r="AG32" s="206">
        <v>42.44</v>
      </c>
      <c r="AH32" s="206">
        <v>0</v>
      </c>
      <c r="AI32" s="206">
        <v>48.09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112.07</v>
      </c>
      <c r="AP32" s="206">
        <v>143.19999999999999</v>
      </c>
    </row>
    <row r="33" spans="1:42">
      <c r="A33" t="s">
        <v>75</v>
      </c>
      <c r="B33" s="206">
        <v>0</v>
      </c>
      <c r="C33" s="206">
        <v>0</v>
      </c>
      <c r="D33" s="206">
        <v>19.64</v>
      </c>
      <c r="E33" s="206">
        <v>0</v>
      </c>
      <c r="F33" s="206">
        <v>9.67</v>
      </c>
      <c r="G33" s="206">
        <v>6.67</v>
      </c>
      <c r="H33" s="206">
        <v>0</v>
      </c>
      <c r="I33" s="206">
        <v>39.020000000000003</v>
      </c>
      <c r="J33" s="206">
        <v>0.98</v>
      </c>
      <c r="K33" s="206">
        <v>20.02</v>
      </c>
      <c r="L33" s="206">
        <v>0.51</v>
      </c>
      <c r="M33" s="206">
        <v>2.3199999999999998</v>
      </c>
      <c r="N33" s="206">
        <v>1.89</v>
      </c>
      <c r="O33" s="206">
        <v>1.34</v>
      </c>
      <c r="P33" s="206">
        <v>2.27</v>
      </c>
      <c r="Q33" s="206">
        <v>0.3</v>
      </c>
      <c r="R33" s="206">
        <v>0.56999999999999995</v>
      </c>
      <c r="S33" s="206">
        <v>0.28999999999999998</v>
      </c>
      <c r="T33" s="206">
        <v>0</v>
      </c>
      <c r="U33" s="206">
        <v>1.91</v>
      </c>
      <c r="V33" s="206">
        <v>0.33</v>
      </c>
      <c r="W33" s="206">
        <v>0.56000000000000005</v>
      </c>
      <c r="X33" s="206">
        <v>1.59</v>
      </c>
      <c r="Y33" s="206">
        <v>0</v>
      </c>
      <c r="Z33" s="206">
        <v>2.25</v>
      </c>
      <c r="AA33" s="206">
        <v>0</v>
      </c>
      <c r="AB33" s="206">
        <v>0</v>
      </c>
      <c r="AC33" s="206">
        <v>20.49</v>
      </c>
      <c r="AD33" s="206">
        <v>0</v>
      </c>
      <c r="AE33" s="206">
        <v>0</v>
      </c>
      <c r="AF33" s="206">
        <v>0</v>
      </c>
      <c r="AG33" s="206">
        <v>42.44</v>
      </c>
      <c r="AH33" s="206">
        <v>0</v>
      </c>
      <c r="AI33" s="206">
        <v>48.09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112.07</v>
      </c>
      <c r="AP33" s="206">
        <v>143.19999999999999</v>
      </c>
    </row>
    <row r="34" spans="1:42">
      <c r="A34" t="s">
        <v>76</v>
      </c>
      <c r="B34" s="206">
        <v>0</v>
      </c>
      <c r="C34" s="206">
        <v>0</v>
      </c>
      <c r="D34" s="206">
        <v>19.64</v>
      </c>
      <c r="E34" s="206">
        <v>0</v>
      </c>
      <c r="F34" s="206">
        <v>9.67</v>
      </c>
      <c r="G34" s="206">
        <v>6.67</v>
      </c>
      <c r="H34" s="206">
        <v>0</v>
      </c>
      <c r="I34" s="206">
        <v>39.020000000000003</v>
      </c>
      <c r="J34" s="206">
        <v>0.98</v>
      </c>
      <c r="K34" s="206">
        <v>20.02</v>
      </c>
      <c r="L34" s="206">
        <v>0.51</v>
      </c>
      <c r="M34" s="206">
        <v>2.3199999999999998</v>
      </c>
      <c r="N34" s="206">
        <v>1.89</v>
      </c>
      <c r="O34" s="206">
        <v>1.34</v>
      </c>
      <c r="P34" s="206">
        <v>2.27</v>
      </c>
      <c r="Q34" s="206">
        <v>0.3</v>
      </c>
      <c r="R34" s="206">
        <v>0.56999999999999995</v>
      </c>
      <c r="S34" s="206">
        <v>0.28999999999999998</v>
      </c>
      <c r="T34" s="206">
        <v>0</v>
      </c>
      <c r="U34" s="206">
        <v>1.91</v>
      </c>
      <c r="V34" s="206">
        <v>0.33</v>
      </c>
      <c r="W34" s="206">
        <v>0.56000000000000005</v>
      </c>
      <c r="X34" s="206">
        <v>1.59</v>
      </c>
      <c r="Y34" s="206">
        <v>0</v>
      </c>
      <c r="Z34" s="206">
        <v>2.25</v>
      </c>
      <c r="AA34" s="206">
        <v>0</v>
      </c>
      <c r="AB34" s="206">
        <v>0</v>
      </c>
      <c r="AC34" s="206">
        <v>20.49</v>
      </c>
      <c r="AD34" s="206">
        <v>0</v>
      </c>
      <c r="AE34" s="206">
        <v>0</v>
      </c>
      <c r="AF34" s="206">
        <v>0</v>
      </c>
      <c r="AG34" s="206">
        <v>42.44</v>
      </c>
      <c r="AH34" s="206">
        <v>0</v>
      </c>
      <c r="AI34" s="206">
        <v>48.09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112.07</v>
      </c>
      <c r="AP34" s="206">
        <v>143.19999999999999</v>
      </c>
    </row>
    <row r="35" spans="1:42">
      <c r="A35" t="s">
        <v>77</v>
      </c>
      <c r="B35" s="206">
        <v>0</v>
      </c>
      <c r="C35" s="206">
        <v>0</v>
      </c>
      <c r="D35" s="206">
        <v>19.64</v>
      </c>
      <c r="E35" s="206">
        <v>0</v>
      </c>
      <c r="F35" s="206">
        <v>9.67</v>
      </c>
      <c r="G35" s="206">
        <v>6.67</v>
      </c>
      <c r="H35" s="206">
        <v>0</v>
      </c>
      <c r="I35" s="206">
        <v>39.020000000000003</v>
      </c>
      <c r="J35" s="206">
        <v>0.98</v>
      </c>
      <c r="K35" s="206">
        <v>20.02</v>
      </c>
      <c r="L35" s="206">
        <v>0.51</v>
      </c>
      <c r="M35" s="206">
        <v>2.3199999999999998</v>
      </c>
      <c r="N35" s="206">
        <v>1.89</v>
      </c>
      <c r="O35" s="206">
        <v>1.34</v>
      </c>
      <c r="P35" s="206">
        <v>2.27</v>
      </c>
      <c r="Q35" s="206">
        <v>0.3</v>
      </c>
      <c r="R35" s="206">
        <v>0.56999999999999995</v>
      </c>
      <c r="S35" s="206">
        <v>0.28999999999999998</v>
      </c>
      <c r="T35" s="206">
        <v>0</v>
      </c>
      <c r="U35" s="206">
        <v>1.91</v>
      </c>
      <c r="V35" s="206">
        <v>0.33</v>
      </c>
      <c r="W35" s="206">
        <v>0.56000000000000005</v>
      </c>
      <c r="X35" s="206">
        <v>1.59</v>
      </c>
      <c r="Y35" s="206">
        <v>0</v>
      </c>
      <c r="Z35" s="206">
        <v>2.25</v>
      </c>
      <c r="AA35" s="206">
        <v>0</v>
      </c>
      <c r="AB35" s="206">
        <v>0</v>
      </c>
      <c r="AC35" s="206">
        <v>20.49</v>
      </c>
      <c r="AD35" s="206">
        <v>0</v>
      </c>
      <c r="AE35" s="206">
        <v>0</v>
      </c>
      <c r="AF35" s="206">
        <v>0</v>
      </c>
      <c r="AG35" s="206">
        <v>42.44</v>
      </c>
      <c r="AH35" s="206">
        <v>0</v>
      </c>
      <c r="AI35" s="206">
        <v>48.09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112.07</v>
      </c>
      <c r="AP35" s="206">
        <v>143.19999999999999</v>
      </c>
    </row>
    <row r="36" spans="1:42">
      <c r="A36" t="s">
        <v>78</v>
      </c>
      <c r="B36" s="206">
        <v>0</v>
      </c>
      <c r="C36" s="206">
        <v>0</v>
      </c>
      <c r="D36" s="206">
        <v>19.64</v>
      </c>
      <c r="E36" s="206">
        <v>0</v>
      </c>
      <c r="F36" s="206">
        <v>9.67</v>
      </c>
      <c r="G36" s="206">
        <v>6.67</v>
      </c>
      <c r="H36" s="206">
        <v>0</v>
      </c>
      <c r="I36" s="206">
        <v>39.020000000000003</v>
      </c>
      <c r="J36" s="206">
        <v>0.98</v>
      </c>
      <c r="K36" s="206">
        <v>20.02</v>
      </c>
      <c r="L36" s="206">
        <v>0.51</v>
      </c>
      <c r="M36" s="206">
        <v>2.3199999999999998</v>
      </c>
      <c r="N36" s="206">
        <v>1.89</v>
      </c>
      <c r="O36" s="206">
        <v>1.34</v>
      </c>
      <c r="P36" s="206">
        <v>2.27</v>
      </c>
      <c r="Q36" s="206">
        <v>0.3</v>
      </c>
      <c r="R36" s="206">
        <v>0.56999999999999995</v>
      </c>
      <c r="S36" s="206">
        <v>0.28999999999999998</v>
      </c>
      <c r="T36" s="206">
        <v>0</v>
      </c>
      <c r="U36" s="206">
        <v>1.91</v>
      </c>
      <c r="V36" s="206">
        <v>0.33</v>
      </c>
      <c r="W36" s="206">
        <v>0.56000000000000005</v>
      </c>
      <c r="X36" s="206">
        <v>1.59</v>
      </c>
      <c r="Y36" s="206">
        <v>0</v>
      </c>
      <c r="Z36" s="206">
        <v>2.25</v>
      </c>
      <c r="AA36" s="206">
        <v>0</v>
      </c>
      <c r="AB36" s="206">
        <v>0</v>
      </c>
      <c r="AC36" s="206">
        <v>20.49</v>
      </c>
      <c r="AD36" s="206">
        <v>0</v>
      </c>
      <c r="AE36" s="206">
        <v>0</v>
      </c>
      <c r="AF36" s="206">
        <v>0</v>
      </c>
      <c r="AG36" s="206">
        <v>42.44</v>
      </c>
      <c r="AH36" s="206">
        <v>0</v>
      </c>
      <c r="AI36" s="206">
        <v>48.09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112.07</v>
      </c>
      <c r="AP36" s="206">
        <v>143.19999999999999</v>
      </c>
    </row>
    <row r="37" spans="1:42">
      <c r="A37" t="s">
        <v>79</v>
      </c>
      <c r="B37" s="206">
        <v>0</v>
      </c>
      <c r="C37" s="206">
        <v>0</v>
      </c>
      <c r="D37" s="206">
        <v>19.64</v>
      </c>
      <c r="E37" s="206">
        <v>0</v>
      </c>
      <c r="F37" s="206">
        <v>9.67</v>
      </c>
      <c r="G37" s="206">
        <v>6.67</v>
      </c>
      <c r="H37" s="206">
        <v>0</v>
      </c>
      <c r="I37" s="206">
        <v>39.020000000000003</v>
      </c>
      <c r="J37" s="206">
        <v>0.98</v>
      </c>
      <c r="K37" s="206">
        <v>20.02</v>
      </c>
      <c r="L37" s="206">
        <v>0.51</v>
      </c>
      <c r="M37" s="206">
        <v>2.3199999999999998</v>
      </c>
      <c r="N37" s="206">
        <v>1.89</v>
      </c>
      <c r="O37" s="206">
        <v>1.34</v>
      </c>
      <c r="P37" s="206">
        <v>2.27</v>
      </c>
      <c r="Q37" s="206">
        <v>0.3</v>
      </c>
      <c r="R37" s="206">
        <v>0.56999999999999995</v>
      </c>
      <c r="S37" s="206">
        <v>0.28999999999999998</v>
      </c>
      <c r="T37" s="206">
        <v>0</v>
      </c>
      <c r="U37" s="206">
        <v>1.91</v>
      </c>
      <c r="V37" s="206">
        <v>0.33</v>
      </c>
      <c r="W37" s="206">
        <v>0.56000000000000005</v>
      </c>
      <c r="X37" s="206">
        <v>1.59</v>
      </c>
      <c r="Y37" s="206">
        <v>0</v>
      </c>
      <c r="Z37" s="206">
        <v>2.25</v>
      </c>
      <c r="AA37" s="206">
        <v>0</v>
      </c>
      <c r="AB37" s="206">
        <v>0</v>
      </c>
      <c r="AC37" s="206">
        <v>20.49</v>
      </c>
      <c r="AD37" s="206">
        <v>0</v>
      </c>
      <c r="AE37" s="206">
        <v>0</v>
      </c>
      <c r="AF37" s="206">
        <v>0</v>
      </c>
      <c r="AG37" s="206">
        <v>42.44</v>
      </c>
      <c r="AH37" s="206">
        <v>0</v>
      </c>
      <c r="AI37" s="206">
        <v>48.09</v>
      </c>
      <c r="AJ37" s="206">
        <v>0</v>
      </c>
      <c r="AK37" s="206">
        <v>-4.9800000000000004</v>
      </c>
      <c r="AL37" s="206">
        <v>0</v>
      </c>
      <c r="AM37" s="206">
        <v>0</v>
      </c>
      <c r="AN37" s="206">
        <v>0</v>
      </c>
      <c r="AO37" s="206">
        <v>112.07</v>
      </c>
      <c r="AP37" s="206">
        <v>143.19999999999999</v>
      </c>
    </row>
    <row r="38" spans="1:42">
      <c r="A38" t="s">
        <v>80</v>
      </c>
      <c r="B38" s="206">
        <v>0</v>
      </c>
      <c r="C38" s="206">
        <v>0</v>
      </c>
      <c r="D38" s="206">
        <v>19.64</v>
      </c>
      <c r="E38" s="206">
        <v>0</v>
      </c>
      <c r="F38" s="206">
        <v>9.67</v>
      </c>
      <c r="G38" s="206">
        <v>6.67</v>
      </c>
      <c r="H38" s="206">
        <v>0</v>
      </c>
      <c r="I38" s="206">
        <v>39.020000000000003</v>
      </c>
      <c r="J38" s="206">
        <v>0.98</v>
      </c>
      <c r="K38" s="206">
        <v>20.02</v>
      </c>
      <c r="L38" s="206">
        <v>0.51</v>
      </c>
      <c r="M38" s="206">
        <v>2.3199999999999998</v>
      </c>
      <c r="N38" s="206">
        <v>1.89</v>
      </c>
      <c r="O38" s="206">
        <v>1.34</v>
      </c>
      <c r="P38" s="206">
        <v>2.27</v>
      </c>
      <c r="Q38" s="206">
        <v>0.3</v>
      </c>
      <c r="R38" s="206">
        <v>0.56999999999999995</v>
      </c>
      <c r="S38" s="206">
        <v>0.28999999999999998</v>
      </c>
      <c r="T38" s="206">
        <v>0</v>
      </c>
      <c r="U38" s="206">
        <v>1.91</v>
      </c>
      <c r="V38" s="206">
        <v>0.33</v>
      </c>
      <c r="W38" s="206">
        <v>0.56000000000000005</v>
      </c>
      <c r="X38" s="206">
        <v>1.59</v>
      </c>
      <c r="Y38" s="206">
        <v>0</v>
      </c>
      <c r="Z38" s="206">
        <v>2.25</v>
      </c>
      <c r="AA38" s="206">
        <v>0</v>
      </c>
      <c r="AB38" s="206">
        <v>0</v>
      </c>
      <c r="AC38" s="206">
        <v>20.49</v>
      </c>
      <c r="AD38" s="206">
        <v>0</v>
      </c>
      <c r="AE38" s="206">
        <v>0</v>
      </c>
      <c r="AF38" s="206">
        <v>0</v>
      </c>
      <c r="AG38" s="206">
        <v>42.44</v>
      </c>
      <c r="AH38" s="206">
        <v>0</v>
      </c>
      <c r="AI38" s="206">
        <v>48.09</v>
      </c>
      <c r="AJ38" s="206">
        <v>0</v>
      </c>
      <c r="AK38" s="206">
        <v>-4.9800000000000004</v>
      </c>
      <c r="AL38" s="206">
        <v>0</v>
      </c>
      <c r="AM38" s="206">
        <v>0</v>
      </c>
      <c r="AN38" s="206">
        <v>0</v>
      </c>
      <c r="AO38" s="206">
        <v>112.07</v>
      </c>
      <c r="AP38" s="206">
        <v>143.19999999999999</v>
      </c>
    </row>
    <row r="39" spans="1:42">
      <c r="A39" t="s">
        <v>81</v>
      </c>
      <c r="B39" s="206">
        <v>0</v>
      </c>
      <c r="C39" s="206">
        <v>0</v>
      </c>
      <c r="D39" s="206">
        <v>19.64</v>
      </c>
      <c r="E39" s="206">
        <v>0</v>
      </c>
      <c r="F39" s="206">
        <v>9.67</v>
      </c>
      <c r="G39" s="206">
        <v>6.67</v>
      </c>
      <c r="H39" s="206">
        <v>0</v>
      </c>
      <c r="I39" s="206">
        <v>38.53</v>
      </c>
      <c r="J39" s="206">
        <v>0.98</v>
      </c>
      <c r="K39" s="206">
        <v>20.02</v>
      </c>
      <c r="L39" s="206">
        <v>0.51</v>
      </c>
      <c r="M39" s="206">
        <v>2.3199999999999998</v>
      </c>
      <c r="N39" s="206">
        <v>1.89</v>
      </c>
      <c r="O39" s="206">
        <v>1.34</v>
      </c>
      <c r="P39" s="206">
        <v>2.27</v>
      </c>
      <c r="Q39" s="206">
        <v>0.3</v>
      </c>
      <c r="R39" s="206">
        <v>0.56999999999999995</v>
      </c>
      <c r="S39" s="206">
        <v>0.28999999999999998</v>
      </c>
      <c r="T39" s="206">
        <v>0</v>
      </c>
      <c r="U39" s="206">
        <v>1.91</v>
      </c>
      <c r="V39" s="206">
        <v>0.33</v>
      </c>
      <c r="W39" s="206">
        <v>0.56000000000000005</v>
      </c>
      <c r="X39" s="206">
        <v>1.59</v>
      </c>
      <c r="Y39" s="206">
        <v>0</v>
      </c>
      <c r="Z39" s="206">
        <v>2.25</v>
      </c>
      <c r="AA39" s="206">
        <v>0</v>
      </c>
      <c r="AB39" s="206">
        <v>0</v>
      </c>
      <c r="AC39" s="206">
        <v>20.49</v>
      </c>
      <c r="AD39" s="206">
        <v>0</v>
      </c>
      <c r="AE39" s="206">
        <v>0</v>
      </c>
      <c r="AF39" s="206">
        <v>0</v>
      </c>
      <c r="AG39" s="206">
        <v>42.44</v>
      </c>
      <c r="AH39" s="206">
        <v>0</v>
      </c>
      <c r="AI39" s="206">
        <v>48.09</v>
      </c>
      <c r="AJ39" s="206">
        <v>0</v>
      </c>
      <c r="AK39" s="206">
        <v>-4.9800000000000004</v>
      </c>
      <c r="AL39" s="206">
        <v>0</v>
      </c>
      <c r="AM39" s="206">
        <v>0</v>
      </c>
      <c r="AN39" s="206">
        <v>0</v>
      </c>
      <c r="AO39" s="206">
        <v>112.07</v>
      </c>
      <c r="AP39" s="206">
        <v>143.19999999999999</v>
      </c>
    </row>
    <row r="40" spans="1:42">
      <c r="A40" t="s">
        <v>82</v>
      </c>
      <c r="B40" s="206">
        <v>0</v>
      </c>
      <c r="C40" s="206">
        <v>0</v>
      </c>
      <c r="D40" s="206">
        <v>19.64</v>
      </c>
      <c r="E40" s="206">
        <v>0</v>
      </c>
      <c r="F40" s="206">
        <v>9.67</v>
      </c>
      <c r="G40" s="206">
        <v>6.67</v>
      </c>
      <c r="H40" s="206">
        <v>0</v>
      </c>
      <c r="I40" s="206">
        <v>38.53</v>
      </c>
      <c r="J40" s="206">
        <v>0.98</v>
      </c>
      <c r="K40" s="206">
        <v>20.02</v>
      </c>
      <c r="L40" s="206">
        <v>0.51</v>
      </c>
      <c r="M40" s="206">
        <v>2.3199999999999998</v>
      </c>
      <c r="N40" s="206">
        <v>1.89</v>
      </c>
      <c r="O40" s="206">
        <v>1.34</v>
      </c>
      <c r="P40" s="206">
        <v>2.27</v>
      </c>
      <c r="Q40" s="206">
        <v>0.3</v>
      </c>
      <c r="R40" s="206">
        <v>0.56999999999999995</v>
      </c>
      <c r="S40" s="206">
        <v>0.28999999999999998</v>
      </c>
      <c r="T40" s="206">
        <v>0</v>
      </c>
      <c r="U40" s="206">
        <v>1.91</v>
      </c>
      <c r="V40" s="206">
        <v>0.33</v>
      </c>
      <c r="W40" s="206">
        <v>0.56000000000000005</v>
      </c>
      <c r="X40" s="206">
        <v>1.59</v>
      </c>
      <c r="Y40" s="206">
        <v>0</v>
      </c>
      <c r="Z40" s="206">
        <v>2.25</v>
      </c>
      <c r="AA40" s="206">
        <v>0</v>
      </c>
      <c r="AB40" s="206">
        <v>0</v>
      </c>
      <c r="AC40" s="206">
        <v>20.49</v>
      </c>
      <c r="AD40" s="206">
        <v>0</v>
      </c>
      <c r="AE40" s="206">
        <v>0</v>
      </c>
      <c r="AF40" s="206">
        <v>0</v>
      </c>
      <c r="AG40" s="206">
        <v>42.44</v>
      </c>
      <c r="AH40" s="206">
        <v>0</v>
      </c>
      <c r="AI40" s="206">
        <v>48.09</v>
      </c>
      <c r="AJ40" s="206">
        <v>0</v>
      </c>
      <c r="AK40" s="206">
        <v>-4.9800000000000004</v>
      </c>
      <c r="AL40" s="206">
        <v>0</v>
      </c>
      <c r="AM40" s="206">
        <v>0</v>
      </c>
      <c r="AN40" s="206">
        <v>0</v>
      </c>
      <c r="AO40" s="206">
        <v>112.07</v>
      </c>
      <c r="AP40" s="206">
        <v>143.19999999999999</v>
      </c>
    </row>
    <row r="41" spans="1:42">
      <c r="A41" t="s">
        <v>83</v>
      </c>
      <c r="B41" s="206">
        <v>0</v>
      </c>
      <c r="C41" s="206">
        <v>0</v>
      </c>
      <c r="D41" s="206">
        <v>19.64</v>
      </c>
      <c r="E41" s="206">
        <v>0</v>
      </c>
      <c r="F41" s="206">
        <v>9.67</v>
      </c>
      <c r="G41" s="206">
        <v>6.67</v>
      </c>
      <c r="H41" s="206">
        <v>0</v>
      </c>
      <c r="I41" s="206">
        <v>38.53</v>
      </c>
      <c r="J41" s="206">
        <v>0.98</v>
      </c>
      <c r="K41" s="206">
        <v>20.02</v>
      </c>
      <c r="L41" s="206">
        <v>0.51</v>
      </c>
      <c r="M41" s="206">
        <v>2.3199999999999998</v>
      </c>
      <c r="N41" s="206">
        <v>1.89</v>
      </c>
      <c r="O41" s="206">
        <v>1.34</v>
      </c>
      <c r="P41" s="206">
        <v>2.27</v>
      </c>
      <c r="Q41" s="206">
        <v>0.3</v>
      </c>
      <c r="R41" s="206">
        <v>0.56999999999999995</v>
      </c>
      <c r="S41" s="206">
        <v>0.28999999999999998</v>
      </c>
      <c r="T41" s="206">
        <v>0</v>
      </c>
      <c r="U41" s="206">
        <v>1.91</v>
      </c>
      <c r="V41" s="206">
        <v>0.33</v>
      </c>
      <c r="W41" s="206">
        <v>0.56000000000000005</v>
      </c>
      <c r="X41" s="206">
        <v>1.59</v>
      </c>
      <c r="Y41" s="206">
        <v>0</v>
      </c>
      <c r="Z41" s="206">
        <v>2.25</v>
      </c>
      <c r="AA41" s="206">
        <v>0</v>
      </c>
      <c r="AB41" s="206">
        <v>0</v>
      </c>
      <c r="AC41" s="206">
        <v>20.49</v>
      </c>
      <c r="AD41" s="206">
        <v>0</v>
      </c>
      <c r="AE41" s="206">
        <v>0</v>
      </c>
      <c r="AF41" s="206">
        <v>0</v>
      </c>
      <c r="AG41" s="206">
        <v>42.44</v>
      </c>
      <c r="AH41" s="206">
        <v>0</v>
      </c>
      <c r="AI41" s="206">
        <v>48.09</v>
      </c>
      <c r="AJ41" s="206">
        <v>0</v>
      </c>
      <c r="AK41" s="206">
        <v>-4.9800000000000004</v>
      </c>
      <c r="AL41" s="206">
        <v>0</v>
      </c>
      <c r="AM41" s="206">
        <v>0</v>
      </c>
      <c r="AN41" s="206">
        <v>0</v>
      </c>
      <c r="AO41" s="206">
        <v>112.07</v>
      </c>
      <c r="AP41" s="206">
        <v>143.19999999999999</v>
      </c>
    </row>
    <row r="42" spans="1:42">
      <c r="A42" t="s">
        <v>84</v>
      </c>
      <c r="B42" s="206">
        <v>0</v>
      </c>
      <c r="C42" s="206">
        <v>0</v>
      </c>
      <c r="D42" s="206">
        <v>19.64</v>
      </c>
      <c r="E42" s="206">
        <v>0</v>
      </c>
      <c r="F42" s="206">
        <v>9.67</v>
      </c>
      <c r="G42" s="206">
        <v>6.67</v>
      </c>
      <c r="H42" s="206">
        <v>0</v>
      </c>
      <c r="I42" s="206">
        <v>38.53</v>
      </c>
      <c r="J42" s="206">
        <v>0.98</v>
      </c>
      <c r="K42" s="206">
        <v>20.02</v>
      </c>
      <c r="L42" s="206">
        <v>0.51</v>
      </c>
      <c r="M42" s="206">
        <v>2.3199999999999998</v>
      </c>
      <c r="N42" s="206">
        <v>1.89</v>
      </c>
      <c r="O42" s="206">
        <v>1.34</v>
      </c>
      <c r="P42" s="206">
        <v>2.27</v>
      </c>
      <c r="Q42" s="206">
        <v>0.3</v>
      </c>
      <c r="R42" s="206">
        <v>0.56999999999999995</v>
      </c>
      <c r="S42" s="206">
        <v>0.28999999999999998</v>
      </c>
      <c r="T42" s="206">
        <v>0</v>
      </c>
      <c r="U42" s="206">
        <v>1.91</v>
      </c>
      <c r="V42" s="206">
        <v>0.33</v>
      </c>
      <c r="W42" s="206">
        <v>0.56000000000000005</v>
      </c>
      <c r="X42" s="206">
        <v>1.59</v>
      </c>
      <c r="Y42" s="206">
        <v>0</v>
      </c>
      <c r="Z42" s="206">
        <v>2.25</v>
      </c>
      <c r="AA42" s="206">
        <v>0</v>
      </c>
      <c r="AB42" s="206">
        <v>0</v>
      </c>
      <c r="AC42" s="206">
        <v>20.49</v>
      </c>
      <c r="AD42" s="206">
        <v>0</v>
      </c>
      <c r="AE42" s="206">
        <v>0</v>
      </c>
      <c r="AF42" s="206">
        <v>0</v>
      </c>
      <c r="AG42" s="206">
        <v>42.44</v>
      </c>
      <c r="AH42" s="206">
        <v>0</v>
      </c>
      <c r="AI42" s="206">
        <v>48.09</v>
      </c>
      <c r="AJ42" s="206">
        <v>0</v>
      </c>
      <c r="AK42" s="206">
        <v>-4.9800000000000004</v>
      </c>
      <c r="AL42" s="206">
        <v>0</v>
      </c>
      <c r="AM42" s="206">
        <v>0</v>
      </c>
      <c r="AN42" s="206">
        <v>0</v>
      </c>
      <c r="AO42" s="206">
        <v>112.07</v>
      </c>
      <c r="AP42" s="206">
        <v>143.19999999999999</v>
      </c>
    </row>
    <row r="43" spans="1:42">
      <c r="A43" t="s">
        <v>85</v>
      </c>
      <c r="B43" s="206">
        <v>0</v>
      </c>
      <c r="C43" s="206">
        <v>0</v>
      </c>
      <c r="D43" s="206">
        <v>19.54</v>
      </c>
      <c r="E43" s="206">
        <v>0</v>
      </c>
      <c r="F43" s="206">
        <v>9.67</v>
      </c>
      <c r="G43" s="206">
        <v>6.67</v>
      </c>
      <c r="H43" s="206">
        <v>0</v>
      </c>
      <c r="I43" s="206">
        <v>38.53</v>
      </c>
      <c r="J43" s="206">
        <v>0.98</v>
      </c>
      <c r="K43" s="206">
        <v>20.02</v>
      </c>
      <c r="L43" s="206">
        <v>0.51</v>
      </c>
      <c r="M43" s="206">
        <v>2.3199999999999998</v>
      </c>
      <c r="N43" s="206">
        <v>1.89</v>
      </c>
      <c r="O43" s="206">
        <v>1.34</v>
      </c>
      <c r="P43" s="206">
        <v>2.27</v>
      </c>
      <c r="Q43" s="206">
        <v>0.3</v>
      </c>
      <c r="R43" s="206">
        <v>0.56999999999999995</v>
      </c>
      <c r="S43" s="206">
        <v>0.28999999999999998</v>
      </c>
      <c r="T43" s="206">
        <v>0</v>
      </c>
      <c r="U43" s="206">
        <v>1.91</v>
      </c>
      <c r="V43" s="206">
        <v>0.33</v>
      </c>
      <c r="W43" s="206">
        <v>0.56000000000000005</v>
      </c>
      <c r="X43" s="206">
        <v>1.59</v>
      </c>
      <c r="Y43" s="206">
        <v>0</v>
      </c>
      <c r="Z43" s="206">
        <v>2.25</v>
      </c>
      <c r="AA43" s="206">
        <v>0</v>
      </c>
      <c r="AB43" s="206">
        <v>0</v>
      </c>
      <c r="AC43" s="206">
        <v>20.49</v>
      </c>
      <c r="AD43" s="206">
        <v>0</v>
      </c>
      <c r="AE43" s="206">
        <v>0</v>
      </c>
      <c r="AF43" s="206">
        <v>0</v>
      </c>
      <c r="AG43" s="206">
        <v>42.44</v>
      </c>
      <c r="AH43" s="206">
        <v>0</v>
      </c>
      <c r="AI43" s="206">
        <v>48.09</v>
      </c>
      <c r="AJ43" s="206">
        <v>0</v>
      </c>
      <c r="AK43" s="206">
        <v>-4.9800000000000004</v>
      </c>
      <c r="AL43" s="206">
        <v>0</v>
      </c>
      <c r="AM43" s="206">
        <v>0</v>
      </c>
      <c r="AN43" s="206">
        <v>0</v>
      </c>
      <c r="AO43" s="206">
        <v>112.07</v>
      </c>
      <c r="AP43" s="206">
        <v>143.19999999999999</v>
      </c>
    </row>
    <row r="44" spans="1:42">
      <c r="A44" t="s">
        <v>86</v>
      </c>
      <c r="B44" s="206">
        <v>0</v>
      </c>
      <c r="C44" s="206">
        <v>0</v>
      </c>
      <c r="D44" s="206">
        <v>19.54</v>
      </c>
      <c r="E44" s="206">
        <v>0</v>
      </c>
      <c r="F44" s="206">
        <v>9.67</v>
      </c>
      <c r="G44" s="206">
        <v>6.67</v>
      </c>
      <c r="H44" s="206">
        <v>0</v>
      </c>
      <c r="I44" s="206">
        <v>38.53</v>
      </c>
      <c r="J44" s="206">
        <v>0.98</v>
      </c>
      <c r="K44" s="206">
        <v>20.02</v>
      </c>
      <c r="L44" s="206">
        <v>0.51</v>
      </c>
      <c r="M44" s="206">
        <v>2.3199999999999998</v>
      </c>
      <c r="N44" s="206">
        <v>1.89</v>
      </c>
      <c r="O44" s="206">
        <v>1.34</v>
      </c>
      <c r="P44" s="206">
        <v>2.27</v>
      </c>
      <c r="Q44" s="206">
        <v>0.3</v>
      </c>
      <c r="R44" s="206">
        <v>0.56999999999999995</v>
      </c>
      <c r="S44" s="206">
        <v>0.28999999999999998</v>
      </c>
      <c r="T44" s="206">
        <v>0</v>
      </c>
      <c r="U44" s="206">
        <v>1.91</v>
      </c>
      <c r="V44" s="206">
        <v>0.33</v>
      </c>
      <c r="W44" s="206">
        <v>0.56000000000000005</v>
      </c>
      <c r="X44" s="206">
        <v>1.59</v>
      </c>
      <c r="Y44" s="206">
        <v>0</v>
      </c>
      <c r="Z44" s="206">
        <v>2.25</v>
      </c>
      <c r="AA44" s="206">
        <v>0</v>
      </c>
      <c r="AB44" s="206">
        <v>0</v>
      </c>
      <c r="AC44" s="206">
        <v>20.49</v>
      </c>
      <c r="AD44" s="206">
        <v>0</v>
      </c>
      <c r="AE44" s="206">
        <v>0</v>
      </c>
      <c r="AF44" s="206">
        <v>0</v>
      </c>
      <c r="AG44" s="206">
        <v>42.44</v>
      </c>
      <c r="AH44" s="206">
        <v>0</v>
      </c>
      <c r="AI44" s="206">
        <v>48.09</v>
      </c>
      <c r="AJ44" s="206">
        <v>0</v>
      </c>
      <c r="AK44" s="206">
        <v>-4.9800000000000004</v>
      </c>
      <c r="AL44" s="206">
        <v>0</v>
      </c>
      <c r="AM44" s="206">
        <v>0</v>
      </c>
      <c r="AN44" s="206">
        <v>0</v>
      </c>
      <c r="AO44" s="206">
        <v>112.07</v>
      </c>
      <c r="AP44" s="206">
        <v>143.19999999999999</v>
      </c>
    </row>
    <row r="45" spans="1:42">
      <c r="A45" t="s">
        <v>87</v>
      </c>
      <c r="B45" s="206">
        <v>0</v>
      </c>
      <c r="C45" s="206">
        <v>0</v>
      </c>
      <c r="D45" s="206">
        <v>19.54</v>
      </c>
      <c r="E45" s="206">
        <v>0</v>
      </c>
      <c r="F45" s="206">
        <v>9.67</v>
      </c>
      <c r="G45" s="206">
        <v>6.67</v>
      </c>
      <c r="H45" s="206">
        <v>0</v>
      </c>
      <c r="I45" s="206">
        <v>38.53</v>
      </c>
      <c r="J45" s="206">
        <v>0.98</v>
      </c>
      <c r="K45" s="206">
        <v>20.02</v>
      </c>
      <c r="L45" s="206">
        <v>0.51</v>
      </c>
      <c r="M45" s="206">
        <v>2.3199999999999998</v>
      </c>
      <c r="N45" s="206">
        <v>1.89</v>
      </c>
      <c r="O45" s="206">
        <v>1.34</v>
      </c>
      <c r="P45" s="206">
        <v>0.04</v>
      </c>
      <c r="Q45" s="206">
        <v>0.3</v>
      </c>
      <c r="R45" s="206">
        <v>0.56999999999999995</v>
      </c>
      <c r="S45" s="206">
        <v>0.28999999999999998</v>
      </c>
      <c r="T45" s="206">
        <v>0</v>
      </c>
      <c r="U45" s="206">
        <v>1.91</v>
      </c>
      <c r="V45" s="206">
        <v>0.33</v>
      </c>
      <c r="W45" s="206">
        <v>0.56000000000000005</v>
      </c>
      <c r="X45" s="206">
        <v>1.59</v>
      </c>
      <c r="Y45" s="206">
        <v>0</v>
      </c>
      <c r="Z45" s="206">
        <v>2.25</v>
      </c>
      <c r="AA45" s="206">
        <v>0</v>
      </c>
      <c r="AB45" s="206">
        <v>0</v>
      </c>
      <c r="AC45" s="206">
        <v>20.49</v>
      </c>
      <c r="AD45" s="206">
        <v>0</v>
      </c>
      <c r="AE45" s="206">
        <v>0</v>
      </c>
      <c r="AF45" s="206">
        <v>0</v>
      </c>
      <c r="AG45" s="206">
        <v>42.44</v>
      </c>
      <c r="AH45" s="206">
        <v>0</v>
      </c>
      <c r="AI45" s="206">
        <v>48.09</v>
      </c>
      <c r="AJ45" s="206">
        <v>0</v>
      </c>
      <c r="AK45" s="206">
        <v>-4.9800000000000004</v>
      </c>
      <c r="AL45" s="206">
        <v>0</v>
      </c>
      <c r="AM45" s="206">
        <v>0</v>
      </c>
      <c r="AN45" s="206">
        <v>0</v>
      </c>
      <c r="AO45" s="206">
        <v>112.07</v>
      </c>
      <c r="AP45" s="206">
        <v>143.19999999999999</v>
      </c>
    </row>
    <row r="46" spans="1:42">
      <c r="A46" t="s">
        <v>88</v>
      </c>
      <c r="B46" s="206">
        <v>0</v>
      </c>
      <c r="C46" s="206">
        <v>0</v>
      </c>
      <c r="D46" s="206">
        <v>19.54</v>
      </c>
      <c r="E46" s="206">
        <v>0</v>
      </c>
      <c r="F46" s="206">
        <v>9.67</v>
      </c>
      <c r="G46" s="206">
        <v>6.67</v>
      </c>
      <c r="H46" s="206">
        <v>0</v>
      </c>
      <c r="I46" s="206">
        <v>38.53</v>
      </c>
      <c r="J46" s="206">
        <v>0.98</v>
      </c>
      <c r="K46" s="206">
        <v>20.02</v>
      </c>
      <c r="L46" s="206">
        <v>0.51</v>
      </c>
      <c r="M46" s="206">
        <v>2.3199999999999998</v>
      </c>
      <c r="N46" s="206">
        <v>1.89</v>
      </c>
      <c r="O46" s="206">
        <v>1.34</v>
      </c>
      <c r="P46" s="206">
        <v>0.04</v>
      </c>
      <c r="Q46" s="206">
        <v>0.3</v>
      </c>
      <c r="R46" s="206">
        <v>0.56999999999999995</v>
      </c>
      <c r="S46" s="206">
        <v>0.28999999999999998</v>
      </c>
      <c r="T46" s="206">
        <v>0</v>
      </c>
      <c r="U46" s="206">
        <v>1.91</v>
      </c>
      <c r="V46" s="206">
        <v>0.33</v>
      </c>
      <c r="W46" s="206">
        <v>0.56000000000000005</v>
      </c>
      <c r="X46" s="206">
        <v>1.59</v>
      </c>
      <c r="Y46" s="206">
        <v>0</v>
      </c>
      <c r="Z46" s="206">
        <v>2.25</v>
      </c>
      <c r="AA46" s="206">
        <v>0</v>
      </c>
      <c r="AB46" s="206">
        <v>0</v>
      </c>
      <c r="AC46" s="206">
        <v>20.49</v>
      </c>
      <c r="AD46" s="206">
        <v>0</v>
      </c>
      <c r="AE46" s="206">
        <v>0</v>
      </c>
      <c r="AF46" s="206">
        <v>0</v>
      </c>
      <c r="AG46" s="206">
        <v>42.44</v>
      </c>
      <c r="AH46" s="206">
        <v>0</v>
      </c>
      <c r="AI46" s="206">
        <v>48.09</v>
      </c>
      <c r="AJ46" s="206">
        <v>0</v>
      </c>
      <c r="AK46" s="206">
        <v>-4.9800000000000004</v>
      </c>
      <c r="AL46" s="206">
        <v>0</v>
      </c>
      <c r="AM46" s="206">
        <v>0</v>
      </c>
      <c r="AN46" s="206">
        <v>0</v>
      </c>
      <c r="AO46" s="206">
        <v>112.07</v>
      </c>
      <c r="AP46" s="206">
        <v>143.19999999999999</v>
      </c>
    </row>
    <row r="47" spans="1:42">
      <c r="A47" t="s">
        <v>89</v>
      </c>
      <c r="B47" s="206">
        <v>0</v>
      </c>
      <c r="C47" s="206">
        <v>0</v>
      </c>
      <c r="D47" s="206">
        <v>19.54</v>
      </c>
      <c r="E47" s="206">
        <v>0</v>
      </c>
      <c r="F47" s="206">
        <v>9.67</v>
      </c>
      <c r="G47" s="206">
        <v>6.67</v>
      </c>
      <c r="H47" s="206">
        <v>0</v>
      </c>
      <c r="I47" s="206">
        <v>38.53</v>
      </c>
      <c r="J47" s="206">
        <v>0.98</v>
      </c>
      <c r="K47" s="206">
        <v>20.02</v>
      </c>
      <c r="L47" s="206">
        <v>0.51</v>
      </c>
      <c r="M47" s="206">
        <v>2.3199999999999998</v>
      </c>
      <c r="N47" s="206">
        <v>1.89</v>
      </c>
      <c r="O47" s="206">
        <v>1.34</v>
      </c>
      <c r="P47" s="206">
        <v>0.77</v>
      </c>
      <c r="Q47" s="206">
        <v>0.3</v>
      </c>
      <c r="R47" s="206">
        <v>0.56999999999999995</v>
      </c>
      <c r="S47" s="206">
        <v>0.28999999999999998</v>
      </c>
      <c r="T47" s="206">
        <v>0</v>
      </c>
      <c r="U47" s="206">
        <v>1.91</v>
      </c>
      <c r="V47" s="206">
        <v>0.33</v>
      </c>
      <c r="W47" s="206">
        <v>0.56000000000000005</v>
      </c>
      <c r="X47" s="206">
        <v>1.59</v>
      </c>
      <c r="Y47" s="206">
        <v>0</v>
      </c>
      <c r="Z47" s="206">
        <v>2.25</v>
      </c>
      <c r="AA47" s="206">
        <v>0</v>
      </c>
      <c r="AB47" s="206">
        <v>0</v>
      </c>
      <c r="AC47" s="206">
        <v>20.49</v>
      </c>
      <c r="AD47" s="206">
        <v>0</v>
      </c>
      <c r="AE47" s="206">
        <v>0</v>
      </c>
      <c r="AF47" s="206">
        <v>0</v>
      </c>
      <c r="AG47" s="206">
        <v>42.44</v>
      </c>
      <c r="AH47" s="206">
        <v>0</v>
      </c>
      <c r="AI47" s="206">
        <v>48.09</v>
      </c>
      <c r="AJ47" s="206">
        <v>0</v>
      </c>
      <c r="AK47" s="206">
        <v>-4.9800000000000004</v>
      </c>
      <c r="AL47" s="206">
        <v>0</v>
      </c>
      <c r="AM47" s="206">
        <v>0</v>
      </c>
      <c r="AN47" s="206">
        <v>0</v>
      </c>
      <c r="AO47" s="206">
        <v>112.07</v>
      </c>
      <c r="AP47" s="206">
        <v>143.19999999999999</v>
      </c>
    </row>
    <row r="48" spans="1:42">
      <c r="A48" t="s">
        <v>90</v>
      </c>
      <c r="B48" s="206">
        <v>0</v>
      </c>
      <c r="C48" s="206">
        <v>0</v>
      </c>
      <c r="D48" s="206">
        <v>19.54</v>
      </c>
      <c r="E48" s="206">
        <v>0</v>
      </c>
      <c r="F48" s="206">
        <v>9.67</v>
      </c>
      <c r="G48" s="206">
        <v>6.67</v>
      </c>
      <c r="H48" s="206">
        <v>0</v>
      </c>
      <c r="I48" s="206">
        <v>38.53</v>
      </c>
      <c r="J48" s="206">
        <v>0.98</v>
      </c>
      <c r="K48" s="206">
        <v>20.02</v>
      </c>
      <c r="L48" s="206">
        <v>0.51</v>
      </c>
      <c r="M48" s="206">
        <v>2.3199999999999998</v>
      </c>
      <c r="N48" s="206">
        <v>1.89</v>
      </c>
      <c r="O48" s="206">
        <v>1.34</v>
      </c>
      <c r="P48" s="206">
        <v>0.77</v>
      </c>
      <c r="Q48" s="206">
        <v>0.3</v>
      </c>
      <c r="R48" s="206">
        <v>0.56999999999999995</v>
      </c>
      <c r="S48" s="206">
        <v>0.28999999999999998</v>
      </c>
      <c r="T48" s="206">
        <v>0</v>
      </c>
      <c r="U48" s="206">
        <v>1.91</v>
      </c>
      <c r="V48" s="206">
        <v>0.33</v>
      </c>
      <c r="W48" s="206">
        <v>0.56000000000000005</v>
      </c>
      <c r="X48" s="206">
        <v>1.59</v>
      </c>
      <c r="Y48" s="206">
        <v>0</v>
      </c>
      <c r="Z48" s="206">
        <v>2.25</v>
      </c>
      <c r="AA48" s="206">
        <v>0</v>
      </c>
      <c r="AB48" s="206">
        <v>0</v>
      </c>
      <c r="AC48" s="206">
        <v>20.49</v>
      </c>
      <c r="AD48" s="206">
        <v>0</v>
      </c>
      <c r="AE48" s="206">
        <v>0</v>
      </c>
      <c r="AF48" s="206">
        <v>0</v>
      </c>
      <c r="AG48" s="206">
        <v>42.44</v>
      </c>
      <c r="AH48" s="206">
        <v>0</v>
      </c>
      <c r="AI48" s="206">
        <v>48.09</v>
      </c>
      <c r="AJ48" s="206">
        <v>0</v>
      </c>
      <c r="AK48" s="206">
        <v>-4.9800000000000004</v>
      </c>
      <c r="AL48" s="206">
        <v>0</v>
      </c>
      <c r="AM48" s="206">
        <v>0</v>
      </c>
      <c r="AN48" s="206">
        <v>0</v>
      </c>
      <c r="AO48" s="206">
        <v>112.07</v>
      </c>
      <c r="AP48" s="206">
        <v>143.19999999999999</v>
      </c>
    </row>
    <row r="49" spans="1:42">
      <c r="A49" t="s">
        <v>91</v>
      </c>
      <c r="B49" s="206">
        <v>0</v>
      </c>
      <c r="C49" s="206">
        <v>0</v>
      </c>
      <c r="D49" s="206">
        <v>19.54</v>
      </c>
      <c r="E49" s="206">
        <v>0</v>
      </c>
      <c r="F49" s="206">
        <v>9.67</v>
      </c>
      <c r="G49" s="206">
        <v>6.67</v>
      </c>
      <c r="H49" s="206">
        <v>0</v>
      </c>
      <c r="I49" s="206">
        <v>38.53</v>
      </c>
      <c r="J49" s="206">
        <v>0.98</v>
      </c>
      <c r="K49" s="206">
        <v>20.02</v>
      </c>
      <c r="L49" s="206">
        <v>0.51</v>
      </c>
      <c r="M49" s="206">
        <v>2.2000000000000002</v>
      </c>
      <c r="N49" s="206">
        <v>1.89</v>
      </c>
      <c r="O49" s="206">
        <v>1.34</v>
      </c>
      <c r="P49" s="206">
        <v>0.77</v>
      </c>
      <c r="Q49" s="206">
        <v>0.3</v>
      </c>
      <c r="R49" s="206">
        <v>0.56999999999999995</v>
      </c>
      <c r="S49" s="206">
        <v>0.28999999999999998</v>
      </c>
      <c r="T49" s="206">
        <v>0</v>
      </c>
      <c r="U49" s="206">
        <v>1.91</v>
      </c>
      <c r="V49" s="206">
        <v>0.33</v>
      </c>
      <c r="W49" s="206">
        <v>0.56000000000000005</v>
      </c>
      <c r="X49" s="206">
        <v>1.59</v>
      </c>
      <c r="Y49" s="206">
        <v>0</v>
      </c>
      <c r="Z49" s="206">
        <v>2.25</v>
      </c>
      <c r="AA49" s="206">
        <v>0</v>
      </c>
      <c r="AB49" s="206">
        <v>0</v>
      </c>
      <c r="AC49" s="206">
        <v>20.49</v>
      </c>
      <c r="AD49" s="206">
        <v>0</v>
      </c>
      <c r="AE49" s="206">
        <v>0</v>
      </c>
      <c r="AF49" s="206">
        <v>0</v>
      </c>
      <c r="AG49" s="206">
        <v>42.44</v>
      </c>
      <c r="AH49" s="206">
        <v>0</v>
      </c>
      <c r="AI49" s="206">
        <v>48.09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112.07</v>
      </c>
      <c r="AP49" s="206">
        <v>143.19999999999999</v>
      </c>
    </row>
    <row r="50" spans="1:42">
      <c r="A50" t="s">
        <v>92</v>
      </c>
      <c r="B50" s="206">
        <v>0</v>
      </c>
      <c r="C50" s="206">
        <v>0</v>
      </c>
      <c r="D50" s="206">
        <v>19.54</v>
      </c>
      <c r="E50" s="206">
        <v>0</v>
      </c>
      <c r="F50" s="206">
        <v>9.67</v>
      </c>
      <c r="G50" s="206">
        <v>6.67</v>
      </c>
      <c r="H50" s="206">
        <v>0</v>
      </c>
      <c r="I50" s="206">
        <v>38.53</v>
      </c>
      <c r="J50" s="206">
        <v>0.98</v>
      </c>
      <c r="K50" s="206">
        <v>20.02</v>
      </c>
      <c r="L50" s="206">
        <v>0.51</v>
      </c>
      <c r="M50" s="206">
        <v>2.2000000000000002</v>
      </c>
      <c r="N50" s="206">
        <v>1.89</v>
      </c>
      <c r="O50" s="206">
        <v>1.34</v>
      </c>
      <c r="P50" s="206">
        <v>0.77</v>
      </c>
      <c r="Q50" s="206">
        <v>0.3</v>
      </c>
      <c r="R50" s="206">
        <v>0.56999999999999995</v>
      </c>
      <c r="S50" s="206">
        <v>0.28999999999999998</v>
      </c>
      <c r="T50" s="206">
        <v>0</v>
      </c>
      <c r="U50" s="206">
        <v>1.91</v>
      </c>
      <c r="V50" s="206">
        <v>0.33</v>
      </c>
      <c r="W50" s="206">
        <v>0.56000000000000005</v>
      </c>
      <c r="X50" s="206">
        <v>1.59</v>
      </c>
      <c r="Y50" s="206">
        <v>0</v>
      </c>
      <c r="Z50" s="206">
        <v>2.25</v>
      </c>
      <c r="AA50" s="206">
        <v>0</v>
      </c>
      <c r="AB50" s="206">
        <v>0</v>
      </c>
      <c r="AC50" s="206">
        <v>20.49</v>
      </c>
      <c r="AD50" s="206">
        <v>0</v>
      </c>
      <c r="AE50" s="206">
        <v>0</v>
      </c>
      <c r="AF50" s="206">
        <v>0</v>
      </c>
      <c r="AG50" s="206">
        <v>42.44</v>
      </c>
      <c r="AH50" s="206">
        <v>0</v>
      </c>
      <c r="AI50" s="206">
        <v>48.09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112.07</v>
      </c>
      <c r="AP50" s="206">
        <v>143.19999999999999</v>
      </c>
    </row>
    <row r="51" spans="1:42">
      <c r="A51" t="s">
        <v>93</v>
      </c>
      <c r="B51" s="206">
        <v>0</v>
      </c>
      <c r="C51" s="206">
        <v>0</v>
      </c>
      <c r="D51" s="206">
        <v>19.5</v>
      </c>
      <c r="E51" s="206">
        <v>0</v>
      </c>
      <c r="F51" s="206">
        <v>9.67</v>
      </c>
      <c r="G51" s="206">
        <v>6.67</v>
      </c>
      <c r="H51" s="206">
        <v>0</v>
      </c>
      <c r="I51" s="206">
        <v>38.53</v>
      </c>
      <c r="J51" s="206">
        <v>0.98</v>
      </c>
      <c r="K51" s="206">
        <v>28.68</v>
      </c>
      <c r="L51" s="206">
        <v>0.51</v>
      </c>
      <c r="M51" s="206">
        <v>2.2000000000000002</v>
      </c>
      <c r="N51" s="206">
        <v>1.89</v>
      </c>
      <c r="O51" s="206">
        <v>1.34</v>
      </c>
      <c r="P51" s="206">
        <v>0.46</v>
      </c>
      <c r="Q51" s="206">
        <v>0.3</v>
      </c>
      <c r="R51" s="206">
        <v>0.56999999999999995</v>
      </c>
      <c r="S51" s="206">
        <v>0.28999999999999998</v>
      </c>
      <c r="T51" s="206">
        <v>0</v>
      </c>
      <c r="U51" s="206">
        <v>1.91</v>
      </c>
      <c r="V51" s="206">
        <v>0.33</v>
      </c>
      <c r="W51" s="206">
        <v>0.56000000000000005</v>
      </c>
      <c r="X51" s="206">
        <v>1.59</v>
      </c>
      <c r="Y51" s="206">
        <v>0</v>
      </c>
      <c r="Z51" s="206">
        <v>2.25</v>
      </c>
      <c r="AA51" s="206">
        <v>0</v>
      </c>
      <c r="AB51" s="206">
        <v>0</v>
      </c>
      <c r="AC51" s="206">
        <v>20.49</v>
      </c>
      <c r="AD51" s="206">
        <v>0</v>
      </c>
      <c r="AE51" s="206">
        <v>0</v>
      </c>
      <c r="AF51" s="206">
        <v>0</v>
      </c>
      <c r="AG51" s="206">
        <v>42.44</v>
      </c>
      <c r="AH51" s="206">
        <v>0</v>
      </c>
      <c r="AI51" s="206">
        <v>48.09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112.07</v>
      </c>
      <c r="AP51" s="206">
        <v>143.19999999999999</v>
      </c>
    </row>
    <row r="52" spans="1:42">
      <c r="A52" t="s">
        <v>94</v>
      </c>
      <c r="B52" s="206">
        <v>0</v>
      </c>
      <c r="C52" s="206">
        <v>0</v>
      </c>
      <c r="D52" s="206">
        <v>19.5</v>
      </c>
      <c r="E52" s="206">
        <v>0</v>
      </c>
      <c r="F52" s="206">
        <v>9.67</v>
      </c>
      <c r="G52" s="206">
        <v>6.67</v>
      </c>
      <c r="H52" s="206">
        <v>0</v>
      </c>
      <c r="I52" s="206">
        <v>38.53</v>
      </c>
      <c r="J52" s="206">
        <v>0.98</v>
      </c>
      <c r="K52" s="206">
        <v>73.95</v>
      </c>
      <c r="L52" s="206">
        <v>0.51</v>
      </c>
      <c r="M52" s="206">
        <v>2.2000000000000002</v>
      </c>
      <c r="N52" s="206">
        <v>1.89</v>
      </c>
      <c r="O52" s="206">
        <v>1.34</v>
      </c>
      <c r="P52" s="206">
        <v>0.46</v>
      </c>
      <c r="Q52" s="206">
        <v>0.3</v>
      </c>
      <c r="R52" s="206">
        <v>0.56999999999999995</v>
      </c>
      <c r="S52" s="206">
        <v>0.28999999999999998</v>
      </c>
      <c r="T52" s="206">
        <v>0</v>
      </c>
      <c r="U52" s="206">
        <v>1.91</v>
      </c>
      <c r="V52" s="206">
        <v>0.33</v>
      </c>
      <c r="W52" s="206">
        <v>0.56000000000000005</v>
      </c>
      <c r="X52" s="206">
        <v>1.59</v>
      </c>
      <c r="Y52" s="206">
        <v>0</v>
      </c>
      <c r="Z52" s="206">
        <v>2.25</v>
      </c>
      <c r="AA52" s="206">
        <v>0</v>
      </c>
      <c r="AB52" s="206">
        <v>0</v>
      </c>
      <c r="AC52" s="206">
        <v>25.41</v>
      </c>
      <c r="AD52" s="206">
        <v>0</v>
      </c>
      <c r="AE52" s="206">
        <v>0</v>
      </c>
      <c r="AF52" s="206">
        <v>0</v>
      </c>
      <c r="AG52" s="206">
        <v>42.44</v>
      </c>
      <c r="AH52" s="206">
        <v>0</v>
      </c>
      <c r="AI52" s="206">
        <v>48.09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112.07</v>
      </c>
      <c r="AP52" s="206">
        <v>143.19999999999999</v>
      </c>
    </row>
    <row r="53" spans="1:42">
      <c r="A53" t="s">
        <v>95</v>
      </c>
      <c r="B53" s="206">
        <v>0</v>
      </c>
      <c r="C53" s="206">
        <v>0</v>
      </c>
      <c r="D53" s="206">
        <v>19.5</v>
      </c>
      <c r="E53" s="206">
        <v>0</v>
      </c>
      <c r="F53" s="206">
        <v>9.67</v>
      </c>
      <c r="G53" s="206">
        <v>6.67</v>
      </c>
      <c r="H53" s="206">
        <v>0</v>
      </c>
      <c r="I53" s="206">
        <v>38.53</v>
      </c>
      <c r="J53" s="206">
        <v>0.98</v>
      </c>
      <c r="K53" s="206">
        <v>107.66</v>
      </c>
      <c r="L53" s="206">
        <v>0.3</v>
      </c>
      <c r="M53" s="206">
        <v>2.2000000000000002</v>
      </c>
      <c r="N53" s="206">
        <v>1.89</v>
      </c>
      <c r="O53" s="206">
        <v>1.34</v>
      </c>
      <c r="P53" s="206">
        <v>0.46</v>
      </c>
      <c r="Q53" s="206">
        <v>0.28999999999999998</v>
      </c>
      <c r="R53" s="206">
        <v>0.56999999999999995</v>
      </c>
      <c r="S53" s="206">
        <v>0.17</v>
      </c>
      <c r="T53" s="206">
        <v>0</v>
      </c>
      <c r="U53" s="206">
        <v>1.91</v>
      </c>
      <c r="V53" s="206">
        <v>0.33</v>
      </c>
      <c r="W53" s="206">
        <v>0.55000000000000004</v>
      </c>
      <c r="X53" s="206">
        <v>1.59</v>
      </c>
      <c r="Y53" s="206">
        <v>0</v>
      </c>
      <c r="Z53" s="206">
        <v>2.25</v>
      </c>
      <c r="AA53" s="206">
        <v>0</v>
      </c>
      <c r="AB53" s="206">
        <v>0</v>
      </c>
      <c r="AC53" s="206">
        <v>25.41</v>
      </c>
      <c r="AD53" s="206">
        <v>0</v>
      </c>
      <c r="AE53" s="206">
        <v>0</v>
      </c>
      <c r="AF53" s="206">
        <v>0</v>
      </c>
      <c r="AG53" s="206">
        <v>42.44</v>
      </c>
      <c r="AH53" s="206">
        <v>0</v>
      </c>
      <c r="AI53" s="206">
        <v>48.09</v>
      </c>
      <c r="AJ53" s="206">
        <v>0</v>
      </c>
      <c r="AK53" s="206">
        <v>19.91</v>
      </c>
      <c r="AL53" s="206">
        <v>0</v>
      </c>
      <c r="AM53" s="206">
        <v>0</v>
      </c>
      <c r="AN53" s="206">
        <v>0</v>
      </c>
      <c r="AO53" s="206">
        <v>112.07</v>
      </c>
      <c r="AP53" s="206">
        <v>143.19999999999999</v>
      </c>
    </row>
    <row r="54" spans="1:42">
      <c r="A54" t="s">
        <v>96</v>
      </c>
      <c r="B54" s="206">
        <v>0</v>
      </c>
      <c r="C54" s="206">
        <v>0</v>
      </c>
      <c r="D54" s="206">
        <v>19.5</v>
      </c>
      <c r="E54" s="206">
        <v>0</v>
      </c>
      <c r="F54" s="206">
        <v>9.67</v>
      </c>
      <c r="G54" s="206">
        <v>6.67</v>
      </c>
      <c r="H54" s="206">
        <v>0</v>
      </c>
      <c r="I54" s="206">
        <v>38.53</v>
      </c>
      <c r="J54" s="206">
        <v>0.98</v>
      </c>
      <c r="K54" s="206">
        <v>137.51</v>
      </c>
      <c r="L54" s="206">
        <v>1.05</v>
      </c>
      <c r="M54" s="206">
        <v>2.2000000000000002</v>
      </c>
      <c r="N54" s="206">
        <v>1.89</v>
      </c>
      <c r="O54" s="206">
        <v>1.34</v>
      </c>
      <c r="P54" s="206">
        <v>0.46</v>
      </c>
      <c r="Q54" s="206">
        <v>0.28999999999999998</v>
      </c>
      <c r="R54" s="206">
        <v>0.56999999999999995</v>
      </c>
      <c r="S54" s="206">
        <v>0.17</v>
      </c>
      <c r="T54" s="206">
        <v>0</v>
      </c>
      <c r="U54" s="206">
        <v>1.91</v>
      </c>
      <c r="V54" s="206">
        <v>0.33</v>
      </c>
      <c r="W54" s="206">
        <v>0.55000000000000004</v>
      </c>
      <c r="X54" s="206">
        <v>1.59</v>
      </c>
      <c r="Y54" s="206">
        <v>0</v>
      </c>
      <c r="Z54" s="206">
        <v>2.25</v>
      </c>
      <c r="AA54" s="206">
        <v>0</v>
      </c>
      <c r="AB54" s="206">
        <v>0</v>
      </c>
      <c r="AC54" s="206">
        <v>25.41</v>
      </c>
      <c r="AD54" s="206">
        <v>0</v>
      </c>
      <c r="AE54" s="206">
        <v>0</v>
      </c>
      <c r="AF54" s="206">
        <v>0</v>
      </c>
      <c r="AG54" s="206">
        <v>42.44</v>
      </c>
      <c r="AH54" s="206">
        <v>0</v>
      </c>
      <c r="AI54" s="206">
        <v>48.09</v>
      </c>
      <c r="AJ54" s="206">
        <v>0</v>
      </c>
      <c r="AK54" s="206">
        <v>19.91</v>
      </c>
      <c r="AL54" s="206">
        <v>0</v>
      </c>
      <c r="AM54" s="206">
        <v>0</v>
      </c>
      <c r="AN54" s="206">
        <v>0</v>
      </c>
      <c r="AO54" s="206">
        <v>112.07</v>
      </c>
      <c r="AP54" s="206">
        <v>143.19999999999999</v>
      </c>
    </row>
    <row r="55" spans="1:42">
      <c r="A55" t="s">
        <v>97</v>
      </c>
      <c r="B55" s="206">
        <v>0</v>
      </c>
      <c r="C55" s="206">
        <v>0</v>
      </c>
      <c r="D55" s="206">
        <v>19.5</v>
      </c>
      <c r="E55" s="206">
        <v>0</v>
      </c>
      <c r="F55" s="206">
        <v>9.67</v>
      </c>
      <c r="G55" s="206">
        <v>6.67</v>
      </c>
      <c r="H55" s="206">
        <v>0</v>
      </c>
      <c r="I55" s="206">
        <v>38.53</v>
      </c>
      <c r="J55" s="206">
        <v>0.98</v>
      </c>
      <c r="K55" s="206">
        <v>179.2</v>
      </c>
      <c r="L55" s="206">
        <v>0.45</v>
      </c>
      <c r="M55" s="206">
        <v>2.2000000000000002</v>
      </c>
      <c r="N55" s="206">
        <v>1.89</v>
      </c>
      <c r="O55" s="206">
        <v>1.34</v>
      </c>
      <c r="P55" s="206">
        <v>0.31</v>
      </c>
      <c r="Q55" s="206">
        <v>0</v>
      </c>
      <c r="R55" s="206">
        <v>0.56999999999999995</v>
      </c>
      <c r="S55" s="206">
        <v>1.8</v>
      </c>
      <c r="T55" s="206">
        <v>0</v>
      </c>
      <c r="U55" s="206">
        <v>1.91</v>
      </c>
      <c r="V55" s="206">
        <v>0.33</v>
      </c>
      <c r="W55" s="206">
        <v>0.55000000000000004</v>
      </c>
      <c r="X55" s="206">
        <v>1.59</v>
      </c>
      <c r="Y55" s="206">
        <v>0</v>
      </c>
      <c r="Z55" s="206">
        <v>2.25</v>
      </c>
      <c r="AA55" s="206">
        <v>0</v>
      </c>
      <c r="AB55" s="206">
        <v>0</v>
      </c>
      <c r="AC55" s="206">
        <v>20.49</v>
      </c>
      <c r="AD55" s="206">
        <v>0</v>
      </c>
      <c r="AE55" s="206">
        <v>0</v>
      </c>
      <c r="AF55" s="206">
        <v>0</v>
      </c>
      <c r="AG55" s="206">
        <v>42.44</v>
      </c>
      <c r="AH55" s="206">
        <v>0</v>
      </c>
      <c r="AI55" s="206">
        <v>48.09</v>
      </c>
      <c r="AJ55" s="206">
        <v>0</v>
      </c>
      <c r="AK55" s="206">
        <v>19.91</v>
      </c>
      <c r="AL55" s="206">
        <v>0</v>
      </c>
      <c r="AM55" s="206">
        <v>0</v>
      </c>
      <c r="AN55" s="206">
        <v>0</v>
      </c>
      <c r="AO55" s="206">
        <v>112.07</v>
      </c>
      <c r="AP55" s="206">
        <v>143.19999999999999</v>
      </c>
    </row>
    <row r="56" spans="1:42">
      <c r="A56" t="s">
        <v>98</v>
      </c>
      <c r="B56" s="206">
        <v>0</v>
      </c>
      <c r="C56" s="206">
        <v>0</v>
      </c>
      <c r="D56" s="206">
        <v>19.5</v>
      </c>
      <c r="E56" s="206">
        <v>0</v>
      </c>
      <c r="F56" s="206">
        <v>9.67</v>
      </c>
      <c r="G56" s="206">
        <v>6.67</v>
      </c>
      <c r="H56" s="206">
        <v>0</v>
      </c>
      <c r="I56" s="206">
        <v>38.53</v>
      </c>
      <c r="J56" s="206">
        <v>0.98</v>
      </c>
      <c r="K56" s="206">
        <v>229.01</v>
      </c>
      <c r="L56" s="206">
        <v>0.51</v>
      </c>
      <c r="M56" s="206">
        <v>2.2000000000000002</v>
      </c>
      <c r="N56" s="206">
        <v>1.89</v>
      </c>
      <c r="O56" s="206">
        <v>1.34</v>
      </c>
      <c r="P56" s="206">
        <v>0.31</v>
      </c>
      <c r="Q56" s="206">
        <v>0</v>
      </c>
      <c r="R56" s="206">
        <v>0.56999999999999995</v>
      </c>
      <c r="S56" s="206">
        <v>1.8</v>
      </c>
      <c r="T56" s="206">
        <v>0</v>
      </c>
      <c r="U56" s="206">
        <v>1.91</v>
      </c>
      <c r="V56" s="206">
        <v>0.33</v>
      </c>
      <c r="W56" s="206">
        <v>0.55000000000000004</v>
      </c>
      <c r="X56" s="206">
        <v>1.59</v>
      </c>
      <c r="Y56" s="206">
        <v>0</v>
      </c>
      <c r="Z56" s="206">
        <v>2.25</v>
      </c>
      <c r="AA56" s="206">
        <v>0</v>
      </c>
      <c r="AB56" s="206">
        <v>0</v>
      </c>
      <c r="AC56" s="206">
        <v>20.49</v>
      </c>
      <c r="AD56" s="206">
        <v>0</v>
      </c>
      <c r="AE56" s="206">
        <v>0</v>
      </c>
      <c r="AF56" s="206">
        <v>0</v>
      </c>
      <c r="AG56" s="206">
        <v>42.44</v>
      </c>
      <c r="AH56" s="206">
        <v>0</v>
      </c>
      <c r="AI56" s="206">
        <v>48.09</v>
      </c>
      <c r="AJ56" s="206">
        <v>0</v>
      </c>
      <c r="AK56" s="206">
        <v>19.91</v>
      </c>
      <c r="AL56" s="206">
        <v>0</v>
      </c>
      <c r="AM56" s="206">
        <v>0</v>
      </c>
      <c r="AN56" s="206">
        <v>0</v>
      </c>
      <c r="AO56" s="206">
        <v>112.07</v>
      </c>
      <c r="AP56" s="206">
        <v>143.19999999999999</v>
      </c>
    </row>
    <row r="57" spans="1:42">
      <c r="A57" t="s">
        <v>99</v>
      </c>
      <c r="B57" s="206">
        <v>0</v>
      </c>
      <c r="C57" s="206">
        <v>0</v>
      </c>
      <c r="D57" s="206">
        <v>19.5</v>
      </c>
      <c r="E57" s="206">
        <v>0</v>
      </c>
      <c r="F57" s="206">
        <v>9.67</v>
      </c>
      <c r="G57" s="206">
        <v>6.67</v>
      </c>
      <c r="H57" s="206">
        <v>0</v>
      </c>
      <c r="I57" s="206">
        <v>38.53</v>
      </c>
      <c r="J57" s="206">
        <v>0.98</v>
      </c>
      <c r="K57" s="206">
        <v>238.64</v>
      </c>
      <c r="L57" s="206">
        <v>0.51</v>
      </c>
      <c r="M57" s="206">
        <v>2.2000000000000002</v>
      </c>
      <c r="N57" s="206">
        <v>1.89</v>
      </c>
      <c r="O57" s="206">
        <v>1.34</v>
      </c>
      <c r="P57" s="206">
        <v>0.31</v>
      </c>
      <c r="Q57" s="206">
        <v>0</v>
      </c>
      <c r="R57" s="206">
        <v>0.56999999999999995</v>
      </c>
      <c r="S57" s="206">
        <v>1.8</v>
      </c>
      <c r="T57" s="206">
        <v>0</v>
      </c>
      <c r="U57" s="206">
        <v>1.91</v>
      </c>
      <c r="V57" s="206">
        <v>0.33</v>
      </c>
      <c r="W57" s="206">
        <v>0.55000000000000004</v>
      </c>
      <c r="X57" s="206">
        <v>1.59</v>
      </c>
      <c r="Y57" s="206">
        <v>0</v>
      </c>
      <c r="Z57" s="206">
        <v>2.25</v>
      </c>
      <c r="AA57" s="206">
        <v>0</v>
      </c>
      <c r="AB57" s="206">
        <v>0</v>
      </c>
      <c r="AC57" s="206">
        <v>20.49</v>
      </c>
      <c r="AD57" s="206">
        <v>0</v>
      </c>
      <c r="AE57" s="206">
        <v>0</v>
      </c>
      <c r="AF57" s="206">
        <v>0</v>
      </c>
      <c r="AG57" s="206">
        <v>42.44</v>
      </c>
      <c r="AH57" s="206">
        <v>0</v>
      </c>
      <c r="AI57" s="206">
        <v>48.09</v>
      </c>
      <c r="AJ57" s="206">
        <v>0</v>
      </c>
      <c r="AK57" s="206">
        <v>19.91</v>
      </c>
      <c r="AL57" s="206">
        <v>0</v>
      </c>
      <c r="AM57" s="206">
        <v>0</v>
      </c>
      <c r="AN57" s="206">
        <v>0</v>
      </c>
      <c r="AO57" s="206">
        <v>112.07</v>
      </c>
      <c r="AP57" s="206">
        <v>143.19999999999999</v>
      </c>
    </row>
    <row r="58" spans="1:42">
      <c r="A58" t="s">
        <v>100</v>
      </c>
      <c r="B58" s="206">
        <v>0</v>
      </c>
      <c r="C58" s="206">
        <v>0</v>
      </c>
      <c r="D58" s="206">
        <v>19.5</v>
      </c>
      <c r="E58" s="206">
        <v>0</v>
      </c>
      <c r="F58" s="206">
        <v>9.67</v>
      </c>
      <c r="G58" s="206">
        <v>6.67</v>
      </c>
      <c r="H58" s="206">
        <v>0</v>
      </c>
      <c r="I58" s="206">
        <v>38.53</v>
      </c>
      <c r="J58" s="206">
        <v>0.98</v>
      </c>
      <c r="K58" s="206">
        <v>243.46</v>
      </c>
      <c r="L58" s="206">
        <v>0.51</v>
      </c>
      <c r="M58" s="206">
        <v>2.2000000000000002</v>
      </c>
      <c r="N58" s="206">
        <v>1.89</v>
      </c>
      <c r="O58" s="206">
        <v>1.34</v>
      </c>
      <c r="P58" s="206">
        <v>0.31</v>
      </c>
      <c r="Q58" s="206">
        <v>0</v>
      </c>
      <c r="R58" s="206">
        <v>0.56999999999999995</v>
      </c>
      <c r="S58" s="206">
        <v>1.8</v>
      </c>
      <c r="T58" s="206">
        <v>0</v>
      </c>
      <c r="U58" s="206">
        <v>1.91</v>
      </c>
      <c r="V58" s="206">
        <v>0.33</v>
      </c>
      <c r="W58" s="206">
        <v>0.55000000000000004</v>
      </c>
      <c r="X58" s="206">
        <v>1.59</v>
      </c>
      <c r="Y58" s="206">
        <v>0</v>
      </c>
      <c r="Z58" s="206">
        <v>2.25</v>
      </c>
      <c r="AA58" s="206">
        <v>0</v>
      </c>
      <c r="AB58" s="206">
        <v>0</v>
      </c>
      <c r="AC58" s="206">
        <v>20.49</v>
      </c>
      <c r="AD58" s="206">
        <v>0</v>
      </c>
      <c r="AE58" s="206">
        <v>0</v>
      </c>
      <c r="AF58" s="206">
        <v>0</v>
      </c>
      <c r="AG58" s="206">
        <v>42.44</v>
      </c>
      <c r="AH58" s="206">
        <v>0</v>
      </c>
      <c r="AI58" s="206">
        <v>48.09</v>
      </c>
      <c r="AJ58" s="206">
        <v>0</v>
      </c>
      <c r="AK58" s="206">
        <v>19.91</v>
      </c>
      <c r="AL58" s="206">
        <v>0</v>
      </c>
      <c r="AM58" s="206">
        <v>0</v>
      </c>
      <c r="AN58" s="206">
        <v>0</v>
      </c>
      <c r="AO58" s="206">
        <v>112.07</v>
      </c>
      <c r="AP58" s="206">
        <v>143.19999999999999</v>
      </c>
    </row>
    <row r="59" spans="1:42">
      <c r="A59" t="s">
        <v>101</v>
      </c>
      <c r="B59" s="206">
        <v>0</v>
      </c>
      <c r="C59" s="206">
        <v>0</v>
      </c>
      <c r="D59" s="206">
        <v>19.5</v>
      </c>
      <c r="E59" s="206">
        <v>0</v>
      </c>
      <c r="F59" s="206">
        <v>9.67</v>
      </c>
      <c r="G59" s="206">
        <v>6.67</v>
      </c>
      <c r="H59" s="206">
        <v>0</v>
      </c>
      <c r="I59" s="206">
        <v>38.53</v>
      </c>
      <c r="J59" s="206">
        <v>0.98</v>
      </c>
      <c r="K59" s="206">
        <v>217.19</v>
      </c>
      <c r="L59" s="206">
        <v>0.51</v>
      </c>
      <c r="M59" s="206">
        <v>2.2000000000000002</v>
      </c>
      <c r="N59" s="206">
        <v>1.89</v>
      </c>
      <c r="O59" s="206">
        <v>1.34</v>
      </c>
      <c r="P59" s="206">
        <v>0.45</v>
      </c>
      <c r="Q59" s="206">
        <v>0.33</v>
      </c>
      <c r="R59" s="206">
        <v>0.56999999999999995</v>
      </c>
      <c r="S59" s="206">
        <v>2.09</v>
      </c>
      <c r="T59" s="206">
        <v>0</v>
      </c>
      <c r="U59" s="206">
        <v>1.91</v>
      </c>
      <c r="V59" s="206">
        <v>0.33</v>
      </c>
      <c r="W59" s="206">
        <v>0.55000000000000004</v>
      </c>
      <c r="X59" s="206">
        <v>1.59</v>
      </c>
      <c r="Y59" s="206">
        <v>0</v>
      </c>
      <c r="Z59" s="206">
        <v>2.25</v>
      </c>
      <c r="AA59" s="206">
        <v>0</v>
      </c>
      <c r="AB59" s="206">
        <v>0</v>
      </c>
      <c r="AC59" s="206">
        <v>20.88</v>
      </c>
      <c r="AD59" s="206">
        <v>0</v>
      </c>
      <c r="AE59" s="206">
        <v>0</v>
      </c>
      <c r="AF59" s="206">
        <v>0</v>
      </c>
      <c r="AG59" s="206">
        <v>42.44</v>
      </c>
      <c r="AH59" s="206">
        <v>0</v>
      </c>
      <c r="AI59" s="206">
        <v>48.09</v>
      </c>
      <c r="AJ59" s="206">
        <v>0</v>
      </c>
      <c r="AK59" s="206">
        <v>19.91</v>
      </c>
      <c r="AL59" s="206">
        <v>0</v>
      </c>
      <c r="AM59" s="206">
        <v>0</v>
      </c>
      <c r="AN59" s="206">
        <v>0</v>
      </c>
      <c r="AO59" s="206">
        <v>112.07</v>
      </c>
      <c r="AP59" s="206">
        <v>143.19999999999999</v>
      </c>
    </row>
    <row r="60" spans="1:42">
      <c r="A60" t="s">
        <v>102</v>
      </c>
      <c r="B60" s="206">
        <v>0</v>
      </c>
      <c r="C60" s="206">
        <v>0</v>
      </c>
      <c r="D60" s="206">
        <v>19.5</v>
      </c>
      <c r="E60" s="206">
        <v>0</v>
      </c>
      <c r="F60" s="206">
        <v>9.67</v>
      </c>
      <c r="G60" s="206">
        <v>6.67</v>
      </c>
      <c r="H60" s="206">
        <v>0</v>
      </c>
      <c r="I60" s="206">
        <v>38.53</v>
      </c>
      <c r="J60" s="206">
        <v>0.98</v>
      </c>
      <c r="K60" s="206">
        <v>203.01</v>
      </c>
      <c r="L60" s="206">
        <v>0.51</v>
      </c>
      <c r="M60" s="206">
        <v>2.2000000000000002</v>
      </c>
      <c r="N60" s="206">
        <v>1.89</v>
      </c>
      <c r="O60" s="206">
        <v>1.34</v>
      </c>
      <c r="P60" s="206">
        <v>0.45</v>
      </c>
      <c r="Q60" s="206">
        <v>0.28999999999999998</v>
      </c>
      <c r="R60" s="206">
        <v>0.56999999999999995</v>
      </c>
      <c r="S60" s="206">
        <v>2.09</v>
      </c>
      <c r="T60" s="206">
        <v>0</v>
      </c>
      <c r="U60" s="206">
        <v>1.91</v>
      </c>
      <c r="V60" s="206">
        <v>0.33</v>
      </c>
      <c r="W60" s="206">
        <v>0.55000000000000004</v>
      </c>
      <c r="X60" s="206">
        <v>1.59</v>
      </c>
      <c r="Y60" s="206">
        <v>0</v>
      </c>
      <c r="Z60" s="206">
        <v>2.25</v>
      </c>
      <c r="AA60" s="206">
        <v>0</v>
      </c>
      <c r="AB60" s="206">
        <v>0</v>
      </c>
      <c r="AC60" s="206">
        <v>20.88</v>
      </c>
      <c r="AD60" s="206">
        <v>0</v>
      </c>
      <c r="AE60" s="206">
        <v>0</v>
      </c>
      <c r="AF60" s="206">
        <v>0</v>
      </c>
      <c r="AG60" s="206">
        <v>42.44</v>
      </c>
      <c r="AH60" s="206">
        <v>0</v>
      </c>
      <c r="AI60" s="206">
        <v>48.09</v>
      </c>
      <c r="AJ60" s="206">
        <v>0</v>
      </c>
      <c r="AK60" s="206">
        <v>19.91</v>
      </c>
      <c r="AL60" s="206">
        <v>0</v>
      </c>
      <c r="AM60" s="206">
        <v>0</v>
      </c>
      <c r="AN60" s="206">
        <v>0</v>
      </c>
      <c r="AO60" s="206">
        <v>112.07</v>
      </c>
      <c r="AP60" s="206">
        <v>143.19999999999999</v>
      </c>
    </row>
    <row r="61" spans="1:42">
      <c r="A61" t="s">
        <v>103</v>
      </c>
      <c r="B61" s="206">
        <v>0</v>
      </c>
      <c r="C61" s="206">
        <v>0</v>
      </c>
      <c r="D61" s="206">
        <v>19.5</v>
      </c>
      <c r="E61" s="206">
        <v>0</v>
      </c>
      <c r="F61" s="206">
        <v>9.67</v>
      </c>
      <c r="G61" s="206">
        <v>6.67</v>
      </c>
      <c r="H61" s="206">
        <v>0</v>
      </c>
      <c r="I61" s="206">
        <v>38.53</v>
      </c>
      <c r="J61" s="206">
        <v>0.98</v>
      </c>
      <c r="K61" s="206">
        <v>204.94</v>
      </c>
      <c r="L61" s="206">
        <v>0.51</v>
      </c>
      <c r="M61" s="206">
        <v>2.2000000000000002</v>
      </c>
      <c r="N61" s="206">
        <v>1.89</v>
      </c>
      <c r="O61" s="206">
        <v>1.34</v>
      </c>
      <c r="P61" s="206">
        <v>1.91</v>
      </c>
      <c r="Q61" s="206">
        <v>0.28999999999999998</v>
      </c>
      <c r="R61" s="206">
        <v>0.56999999999999995</v>
      </c>
      <c r="S61" s="206">
        <v>2.09</v>
      </c>
      <c r="T61" s="206">
        <v>0</v>
      </c>
      <c r="U61" s="206">
        <v>1.91</v>
      </c>
      <c r="V61" s="206">
        <v>0.33</v>
      </c>
      <c r="W61" s="206">
        <v>0.55000000000000004</v>
      </c>
      <c r="X61" s="206">
        <v>1.59</v>
      </c>
      <c r="Y61" s="206">
        <v>0</v>
      </c>
      <c r="Z61" s="206">
        <v>2.25</v>
      </c>
      <c r="AA61" s="206">
        <v>0</v>
      </c>
      <c r="AB61" s="206">
        <v>0</v>
      </c>
      <c r="AC61" s="206">
        <v>20.88</v>
      </c>
      <c r="AD61" s="206">
        <v>0</v>
      </c>
      <c r="AE61" s="206">
        <v>0</v>
      </c>
      <c r="AF61" s="206">
        <v>0</v>
      </c>
      <c r="AG61" s="206">
        <v>42.44</v>
      </c>
      <c r="AH61" s="206">
        <v>0</v>
      </c>
      <c r="AI61" s="206">
        <v>48.09</v>
      </c>
      <c r="AJ61" s="206">
        <v>0</v>
      </c>
      <c r="AK61" s="206">
        <v>19.91</v>
      </c>
      <c r="AL61" s="206">
        <v>0</v>
      </c>
      <c r="AM61" s="206">
        <v>0</v>
      </c>
      <c r="AN61" s="206">
        <v>0</v>
      </c>
      <c r="AO61" s="206">
        <v>112.07</v>
      </c>
      <c r="AP61" s="206">
        <v>143.19999999999999</v>
      </c>
    </row>
    <row r="62" spans="1:42">
      <c r="A62" t="s">
        <v>104</v>
      </c>
      <c r="B62" s="206">
        <v>0</v>
      </c>
      <c r="C62" s="206">
        <v>0</v>
      </c>
      <c r="D62" s="206">
        <v>19.5</v>
      </c>
      <c r="E62" s="206">
        <v>0</v>
      </c>
      <c r="F62" s="206">
        <v>9.67</v>
      </c>
      <c r="G62" s="206">
        <v>6.67</v>
      </c>
      <c r="H62" s="206">
        <v>0</v>
      </c>
      <c r="I62" s="206">
        <v>38.53</v>
      </c>
      <c r="J62" s="206">
        <v>0.98</v>
      </c>
      <c r="K62" s="206">
        <v>209.01</v>
      </c>
      <c r="L62" s="206">
        <v>0.51</v>
      </c>
      <c r="M62" s="206">
        <v>2.2000000000000002</v>
      </c>
      <c r="N62" s="206">
        <v>1.89</v>
      </c>
      <c r="O62" s="206">
        <v>1.34</v>
      </c>
      <c r="P62" s="206">
        <v>2.63</v>
      </c>
      <c r="Q62" s="206">
        <v>0.28999999999999998</v>
      </c>
      <c r="R62" s="206">
        <v>0.56999999999999995</v>
      </c>
      <c r="S62" s="206">
        <v>2.09</v>
      </c>
      <c r="T62" s="206">
        <v>0</v>
      </c>
      <c r="U62" s="206">
        <v>1.91</v>
      </c>
      <c r="V62" s="206">
        <v>0.33</v>
      </c>
      <c r="W62" s="206">
        <v>0.55000000000000004</v>
      </c>
      <c r="X62" s="206">
        <v>1.59</v>
      </c>
      <c r="Y62" s="206">
        <v>0</v>
      </c>
      <c r="Z62" s="206">
        <v>2.25</v>
      </c>
      <c r="AA62" s="206">
        <v>0</v>
      </c>
      <c r="AB62" s="206">
        <v>0</v>
      </c>
      <c r="AC62" s="206">
        <v>20.88</v>
      </c>
      <c r="AD62" s="206">
        <v>0</v>
      </c>
      <c r="AE62" s="206">
        <v>0</v>
      </c>
      <c r="AF62" s="206">
        <v>0</v>
      </c>
      <c r="AG62" s="206">
        <v>42.44</v>
      </c>
      <c r="AH62" s="206">
        <v>0</v>
      </c>
      <c r="AI62" s="206">
        <v>48.09</v>
      </c>
      <c r="AJ62" s="206">
        <v>0</v>
      </c>
      <c r="AK62" s="206">
        <v>19.91</v>
      </c>
      <c r="AL62" s="206">
        <v>0</v>
      </c>
      <c r="AM62" s="206">
        <v>0</v>
      </c>
      <c r="AN62" s="206">
        <v>0</v>
      </c>
      <c r="AO62" s="206">
        <v>112.07</v>
      </c>
      <c r="AP62" s="206">
        <v>143.19999999999999</v>
      </c>
    </row>
    <row r="63" spans="1:42">
      <c r="A63" t="s">
        <v>105</v>
      </c>
      <c r="B63" s="206">
        <v>0</v>
      </c>
      <c r="C63" s="206">
        <v>0</v>
      </c>
      <c r="D63" s="206">
        <v>19.5</v>
      </c>
      <c r="E63" s="206">
        <v>0</v>
      </c>
      <c r="F63" s="206">
        <v>9.67</v>
      </c>
      <c r="G63" s="206">
        <v>6.67</v>
      </c>
      <c r="H63" s="206">
        <v>0</v>
      </c>
      <c r="I63" s="206">
        <v>38.53</v>
      </c>
      <c r="J63" s="206">
        <v>0.98</v>
      </c>
      <c r="K63" s="206">
        <v>213.6</v>
      </c>
      <c r="L63" s="206">
        <v>0.51</v>
      </c>
      <c r="M63" s="206">
        <v>2.91</v>
      </c>
      <c r="N63" s="206">
        <v>1.89</v>
      </c>
      <c r="O63" s="206">
        <v>1.34</v>
      </c>
      <c r="P63" s="206">
        <v>3.07</v>
      </c>
      <c r="Q63" s="206">
        <v>0.28999999999999998</v>
      </c>
      <c r="R63" s="206">
        <v>0.56999999999999995</v>
      </c>
      <c r="S63" s="206">
        <v>2.09</v>
      </c>
      <c r="T63" s="206">
        <v>0</v>
      </c>
      <c r="U63" s="206">
        <v>1.91</v>
      </c>
      <c r="V63" s="206">
        <v>0.33</v>
      </c>
      <c r="W63" s="206">
        <v>0.59</v>
      </c>
      <c r="X63" s="206">
        <v>1.59</v>
      </c>
      <c r="Y63" s="206">
        <v>0</v>
      </c>
      <c r="Z63" s="206">
        <v>2.25</v>
      </c>
      <c r="AA63" s="206">
        <v>0</v>
      </c>
      <c r="AB63" s="206">
        <v>0</v>
      </c>
      <c r="AC63" s="206">
        <v>20.88</v>
      </c>
      <c r="AD63" s="206">
        <v>0</v>
      </c>
      <c r="AE63" s="206">
        <v>0</v>
      </c>
      <c r="AF63" s="206">
        <v>0</v>
      </c>
      <c r="AG63" s="206">
        <v>42.44</v>
      </c>
      <c r="AH63" s="206">
        <v>0</v>
      </c>
      <c r="AI63" s="206">
        <v>48.09</v>
      </c>
      <c r="AJ63" s="206">
        <v>0</v>
      </c>
      <c r="AK63" s="206">
        <v>19.91</v>
      </c>
      <c r="AL63" s="206">
        <v>0</v>
      </c>
      <c r="AM63" s="206">
        <v>0</v>
      </c>
      <c r="AN63" s="206">
        <v>0</v>
      </c>
      <c r="AO63" s="206">
        <v>112.07</v>
      </c>
      <c r="AP63" s="206">
        <v>143.19999999999999</v>
      </c>
    </row>
    <row r="64" spans="1:42">
      <c r="A64" t="s">
        <v>106</v>
      </c>
      <c r="B64" s="206">
        <v>0</v>
      </c>
      <c r="C64" s="206">
        <v>0</v>
      </c>
      <c r="D64" s="206">
        <v>19.5</v>
      </c>
      <c r="E64" s="206">
        <v>0</v>
      </c>
      <c r="F64" s="206">
        <v>9.67</v>
      </c>
      <c r="G64" s="206">
        <v>6.67</v>
      </c>
      <c r="H64" s="206">
        <v>0</v>
      </c>
      <c r="I64" s="206">
        <v>38.53</v>
      </c>
      <c r="J64" s="206">
        <v>0.98</v>
      </c>
      <c r="K64" s="206">
        <v>190.49</v>
      </c>
      <c r="L64" s="206">
        <v>0.51</v>
      </c>
      <c r="M64" s="206">
        <v>2.3199999999999998</v>
      </c>
      <c r="N64" s="206">
        <v>1.89</v>
      </c>
      <c r="O64" s="206">
        <v>1.34</v>
      </c>
      <c r="P64" s="206">
        <v>3.07</v>
      </c>
      <c r="Q64" s="206">
        <v>0.28999999999999998</v>
      </c>
      <c r="R64" s="206">
        <v>0.56999999999999995</v>
      </c>
      <c r="S64" s="206">
        <v>2.09</v>
      </c>
      <c r="T64" s="206">
        <v>0</v>
      </c>
      <c r="U64" s="206">
        <v>1.91</v>
      </c>
      <c r="V64" s="206">
        <v>0.33</v>
      </c>
      <c r="W64" s="206">
        <v>0.56000000000000005</v>
      </c>
      <c r="X64" s="206">
        <v>1.59</v>
      </c>
      <c r="Y64" s="206">
        <v>0</v>
      </c>
      <c r="Z64" s="206">
        <v>2.25</v>
      </c>
      <c r="AA64" s="206">
        <v>0</v>
      </c>
      <c r="AB64" s="206">
        <v>0</v>
      </c>
      <c r="AC64" s="206">
        <v>20.88</v>
      </c>
      <c r="AD64" s="206">
        <v>0</v>
      </c>
      <c r="AE64" s="206">
        <v>0</v>
      </c>
      <c r="AF64" s="206">
        <v>0</v>
      </c>
      <c r="AG64" s="206">
        <v>42.44</v>
      </c>
      <c r="AH64" s="206">
        <v>0</v>
      </c>
      <c r="AI64" s="206">
        <v>48.09</v>
      </c>
      <c r="AJ64" s="206">
        <v>0</v>
      </c>
      <c r="AK64" s="206">
        <v>19.91</v>
      </c>
      <c r="AL64" s="206">
        <v>0</v>
      </c>
      <c r="AM64" s="206">
        <v>0</v>
      </c>
      <c r="AN64" s="206">
        <v>0</v>
      </c>
      <c r="AO64" s="206">
        <v>112.07</v>
      </c>
      <c r="AP64" s="206">
        <v>143.19999999999999</v>
      </c>
    </row>
    <row r="65" spans="1:42">
      <c r="A65" t="s">
        <v>107</v>
      </c>
      <c r="B65" s="206">
        <v>0</v>
      </c>
      <c r="C65" s="206">
        <v>0</v>
      </c>
      <c r="D65" s="206">
        <v>19.5</v>
      </c>
      <c r="E65" s="206">
        <v>0</v>
      </c>
      <c r="F65" s="206">
        <v>9.67</v>
      </c>
      <c r="G65" s="206">
        <v>6.67</v>
      </c>
      <c r="H65" s="206">
        <v>0</v>
      </c>
      <c r="I65" s="206">
        <v>38.53</v>
      </c>
      <c r="J65" s="206">
        <v>0.98</v>
      </c>
      <c r="K65" s="206">
        <v>132.19</v>
      </c>
      <c r="L65" s="206">
        <v>0.66</v>
      </c>
      <c r="M65" s="206">
        <v>2.3199999999999998</v>
      </c>
      <c r="N65" s="206">
        <v>1.89</v>
      </c>
      <c r="O65" s="206">
        <v>1.34</v>
      </c>
      <c r="P65" s="206">
        <v>3.07</v>
      </c>
      <c r="Q65" s="206">
        <v>0.3</v>
      </c>
      <c r="R65" s="206">
        <v>0.56999999999999995</v>
      </c>
      <c r="S65" s="206">
        <v>2.09</v>
      </c>
      <c r="T65" s="206">
        <v>0</v>
      </c>
      <c r="U65" s="206">
        <v>1.91</v>
      </c>
      <c r="V65" s="206">
        <v>0.33</v>
      </c>
      <c r="W65" s="206">
        <v>0.56000000000000005</v>
      </c>
      <c r="X65" s="206">
        <v>1.59</v>
      </c>
      <c r="Y65" s="206">
        <v>0</v>
      </c>
      <c r="Z65" s="206">
        <v>2.25</v>
      </c>
      <c r="AA65" s="206">
        <v>0</v>
      </c>
      <c r="AB65" s="206">
        <v>0</v>
      </c>
      <c r="AC65" s="206">
        <v>20.88</v>
      </c>
      <c r="AD65" s="206">
        <v>0</v>
      </c>
      <c r="AE65" s="206">
        <v>0</v>
      </c>
      <c r="AF65" s="206">
        <v>0</v>
      </c>
      <c r="AG65" s="206">
        <v>42.44</v>
      </c>
      <c r="AH65" s="206">
        <v>0</v>
      </c>
      <c r="AI65" s="206">
        <v>48.09</v>
      </c>
      <c r="AJ65" s="206">
        <v>0</v>
      </c>
      <c r="AK65" s="206">
        <v>24.62</v>
      </c>
      <c r="AL65" s="206">
        <v>0</v>
      </c>
      <c r="AM65" s="206">
        <v>0</v>
      </c>
      <c r="AN65" s="206">
        <v>0</v>
      </c>
      <c r="AO65" s="206">
        <v>112.07</v>
      </c>
      <c r="AP65" s="206">
        <v>143.19999999999999</v>
      </c>
    </row>
    <row r="66" spans="1:42">
      <c r="A66" t="s">
        <v>108</v>
      </c>
      <c r="B66" s="206">
        <v>0</v>
      </c>
      <c r="C66" s="206">
        <v>0</v>
      </c>
      <c r="D66" s="206">
        <v>19.5</v>
      </c>
      <c r="E66" s="206">
        <v>0</v>
      </c>
      <c r="F66" s="206">
        <v>9.67</v>
      </c>
      <c r="G66" s="206">
        <v>6.67</v>
      </c>
      <c r="H66" s="206">
        <v>0</v>
      </c>
      <c r="I66" s="206">
        <v>38.53</v>
      </c>
      <c r="J66" s="206">
        <v>0.98</v>
      </c>
      <c r="K66" s="206">
        <v>72.02</v>
      </c>
      <c r="L66" s="206">
        <v>0.51</v>
      </c>
      <c r="M66" s="206">
        <v>2.3199999999999998</v>
      </c>
      <c r="N66" s="206">
        <v>1.89</v>
      </c>
      <c r="O66" s="206">
        <v>1.34</v>
      </c>
      <c r="P66" s="206">
        <v>3.07</v>
      </c>
      <c r="Q66" s="206">
        <v>0.3</v>
      </c>
      <c r="R66" s="206">
        <v>0.56999999999999995</v>
      </c>
      <c r="S66" s="206">
        <v>2.09</v>
      </c>
      <c r="T66" s="206">
        <v>0</v>
      </c>
      <c r="U66" s="206">
        <v>1.91</v>
      </c>
      <c r="V66" s="206">
        <v>0.33</v>
      </c>
      <c r="W66" s="206">
        <v>0.56000000000000005</v>
      </c>
      <c r="X66" s="206">
        <v>1.59</v>
      </c>
      <c r="Y66" s="206">
        <v>0</v>
      </c>
      <c r="Z66" s="206">
        <v>2.25</v>
      </c>
      <c r="AA66" s="206">
        <v>0</v>
      </c>
      <c r="AB66" s="206">
        <v>0</v>
      </c>
      <c r="AC66" s="206">
        <v>20.88</v>
      </c>
      <c r="AD66" s="206">
        <v>0</v>
      </c>
      <c r="AE66" s="206">
        <v>0</v>
      </c>
      <c r="AF66" s="206">
        <v>0</v>
      </c>
      <c r="AG66" s="206">
        <v>42.44</v>
      </c>
      <c r="AH66" s="206">
        <v>0</v>
      </c>
      <c r="AI66" s="206">
        <v>48.09</v>
      </c>
      <c r="AJ66" s="206">
        <v>0</v>
      </c>
      <c r="AK66" s="206">
        <v>24.62</v>
      </c>
      <c r="AL66" s="206">
        <v>0</v>
      </c>
      <c r="AM66" s="206">
        <v>0</v>
      </c>
      <c r="AN66" s="206">
        <v>0</v>
      </c>
      <c r="AO66" s="206">
        <v>112.07</v>
      </c>
      <c r="AP66" s="206">
        <v>143.19999999999999</v>
      </c>
    </row>
    <row r="67" spans="1:42">
      <c r="A67" t="s">
        <v>109</v>
      </c>
      <c r="B67" s="206">
        <v>0</v>
      </c>
      <c r="C67" s="206">
        <v>0</v>
      </c>
      <c r="D67" s="206">
        <v>19.5</v>
      </c>
      <c r="E67" s="206">
        <v>0</v>
      </c>
      <c r="F67" s="206">
        <v>9.67</v>
      </c>
      <c r="G67" s="206">
        <v>6.67</v>
      </c>
      <c r="H67" s="206">
        <v>0</v>
      </c>
      <c r="I67" s="206">
        <v>38.53</v>
      </c>
      <c r="J67" s="206">
        <v>0.98</v>
      </c>
      <c r="K67" s="206">
        <v>18.87</v>
      </c>
      <c r="L67" s="206">
        <v>0.51</v>
      </c>
      <c r="M67" s="206">
        <v>2.3199999999999998</v>
      </c>
      <c r="N67" s="206">
        <v>1.89</v>
      </c>
      <c r="O67" s="206">
        <v>1.34</v>
      </c>
      <c r="P67" s="206">
        <v>4.2300000000000004</v>
      </c>
      <c r="Q67" s="206">
        <v>0.3</v>
      </c>
      <c r="R67" s="206">
        <v>0.56999999999999995</v>
      </c>
      <c r="S67" s="206">
        <v>2.09</v>
      </c>
      <c r="T67" s="206">
        <v>0</v>
      </c>
      <c r="U67" s="206">
        <v>1.91</v>
      </c>
      <c r="V67" s="206">
        <v>0.33</v>
      </c>
      <c r="W67" s="206">
        <v>0.56000000000000005</v>
      </c>
      <c r="X67" s="206">
        <v>1.59</v>
      </c>
      <c r="Y67" s="206">
        <v>0</v>
      </c>
      <c r="Z67" s="206">
        <v>2.25</v>
      </c>
      <c r="AA67" s="206">
        <v>0</v>
      </c>
      <c r="AB67" s="206">
        <v>0</v>
      </c>
      <c r="AC67" s="206">
        <v>20.88</v>
      </c>
      <c r="AD67" s="206">
        <v>0</v>
      </c>
      <c r="AE67" s="206">
        <v>0</v>
      </c>
      <c r="AF67" s="206">
        <v>0</v>
      </c>
      <c r="AG67" s="206">
        <v>42.44</v>
      </c>
      <c r="AH67" s="206">
        <v>0</v>
      </c>
      <c r="AI67" s="206">
        <v>48.09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112.07</v>
      </c>
      <c r="AP67" s="206">
        <v>143.19999999999999</v>
      </c>
    </row>
    <row r="68" spans="1:42">
      <c r="A68" t="s">
        <v>110</v>
      </c>
      <c r="B68" s="206">
        <v>0</v>
      </c>
      <c r="C68" s="206">
        <v>0</v>
      </c>
      <c r="D68" s="206">
        <v>19.5</v>
      </c>
      <c r="E68" s="206">
        <v>0</v>
      </c>
      <c r="F68" s="206">
        <v>9.67</v>
      </c>
      <c r="G68" s="206">
        <v>6.67</v>
      </c>
      <c r="H68" s="206">
        <v>0</v>
      </c>
      <c r="I68" s="206">
        <v>38.53</v>
      </c>
      <c r="J68" s="206">
        <v>0.98</v>
      </c>
      <c r="K68" s="206">
        <v>18.87</v>
      </c>
      <c r="L68" s="206">
        <v>0.51</v>
      </c>
      <c r="M68" s="206">
        <v>2.3199999999999998</v>
      </c>
      <c r="N68" s="206">
        <v>1.89</v>
      </c>
      <c r="O68" s="206">
        <v>1.34</v>
      </c>
      <c r="P68" s="206">
        <v>4.2300000000000004</v>
      </c>
      <c r="Q68" s="206">
        <v>0.3</v>
      </c>
      <c r="R68" s="206">
        <v>0.56999999999999995</v>
      </c>
      <c r="S68" s="206">
        <v>2.09</v>
      </c>
      <c r="T68" s="206">
        <v>0</v>
      </c>
      <c r="U68" s="206">
        <v>1.91</v>
      </c>
      <c r="V68" s="206">
        <v>0.33</v>
      </c>
      <c r="W68" s="206">
        <v>0.56000000000000005</v>
      </c>
      <c r="X68" s="206">
        <v>1.59</v>
      </c>
      <c r="Y68" s="206">
        <v>0</v>
      </c>
      <c r="Z68" s="206">
        <v>2.25</v>
      </c>
      <c r="AA68" s="206">
        <v>0</v>
      </c>
      <c r="AB68" s="206">
        <v>0</v>
      </c>
      <c r="AC68" s="206">
        <v>20.88</v>
      </c>
      <c r="AD68" s="206">
        <v>0</v>
      </c>
      <c r="AE68" s="206">
        <v>0</v>
      </c>
      <c r="AF68" s="206">
        <v>0</v>
      </c>
      <c r="AG68" s="206">
        <v>42.44</v>
      </c>
      <c r="AH68" s="206">
        <v>0</v>
      </c>
      <c r="AI68" s="206">
        <v>48.09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112.07</v>
      </c>
      <c r="AP68" s="206">
        <v>143.19999999999999</v>
      </c>
    </row>
    <row r="69" spans="1:42">
      <c r="A69" t="s">
        <v>111</v>
      </c>
      <c r="B69" s="206">
        <v>0</v>
      </c>
      <c r="C69" s="206">
        <v>0</v>
      </c>
      <c r="D69" s="206">
        <v>19.5</v>
      </c>
      <c r="E69" s="206">
        <v>0</v>
      </c>
      <c r="F69" s="206">
        <v>9.67</v>
      </c>
      <c r="G69" s="206">
        <v>6.67</v>
      </c>
      <c r="H69" s="206">
        <v>0</v>
      </c>
      <c r="I69" s="206">
        <v>38.53</v>
      </c>
      <c r="J69" s="206">
        <v>0.98</v>
      </c>
      <c r="K69" s="206">
        <v>18.87</v>
      </c>
      <c r="L69" s="206">
        <v>0.51</v>
      </c>
      <c r="M69" s="206">
        <v>2.3199999999999998</v>
      </c>
      <c r="N69" s="206">
        <v>1.89</v>
      </c>
      <c r="O69" s="206">
        <v>1.34</v>
      </c>
      <c r="P69" s="206">
        <v>4.2300000000000004</v>
      </c>
      <c r="Q69" s="206">
        <v>0.3</v>
      </c>
      <c r="R69" s="206">
        <v>0.56999999999999995</v>
      </c>
      <c r="S69" s="206">
        <v>2.09</v>
      </c>
      <c r="T69" s="206">
        <v>0</v>
      </c>
      <c r="U69" s="206">
        <v>1.91</v>
      </c>
      <c r="V69" s="206">
        <v>0.33</v>
      </c>
      <c r="W69" s="206">
        <v>0.56000000000000005</v>
      </c>
      <c r="X69" s="206">
        <v>1.59</v>
      </c>
      <c r="Y69" s="206">
        <v>0</v>
      </c>
      <c r="Z69" s="206">
        <v>2.25</v>
      </c>
      <c r="AA69" s="206">
        <v>0</v>
      </c>
      <c r="AB69" s="206">
        <v>0</v>
      </c>
      <c r="AC69" s="206">
        <v>25.66</v>
      </c>
      <c r="AD69" s="206">
        <v>0</v>
      </c>
      <c r="AE69" s="206">
        <v>0</v>
      </c>
      <c r="AF69" s="206">
        <v>0</v>
      </c>
      <c r="AG69" s="206">
        <v>42.44</v>
      </c>
      <c r="AH69" s="206">
        <v>0</v>
      </c>
      <c r="AI69" s="206">
        <v>48.09</v>
      </c>
      <c r="AJ69" s="206">
        <v>0</v>
      </c>
      <c r="AK69" s="206">
        <v>-5.69</v>
      </c>
      <c r="AL69" s="206">
        <v>0</v>
      </c>
      <c r="AM69" s="206">
        <v>0</v>
      </c>
      <c r="AN69" s="206">
        <v>0</v>
      </c>
      <c r="AO69" s="206">
        <v>112.07</v>
      </c>
      <c r="AP69" s="206">
        <v>143.19999999999999</v>
      </c>
    </row>
    <row r="70" spans="1:42">
      <c r="A70" t="s">
        <v>112</v>
      </c>
      <c r="B70" s="206">
        <v>0</v>
      </c>
      <c r="C70" s="206">
        <v>0</v>
      </c>
      <c r="D70" s="206">
        <v>19.5</v>
      </c>
      <c r="E70" s="206">
        <v>0</v>
      </c>
      <c r="F70" s="206">
        <v>9.67</v>
      </c>
      <c r="G70" s="206">
        <v>6.67</v>
      </c>
      <c r="H70" s="206">
        <v>0</v>
      </c>
      <c r="I70" s="206">
        <v>38.53</v>
      </c>
      <c r="J70" s="206">
        <v>0.98</v>
      </c>
      <c r="K70" s="206">
        <v>18.87</v>
      </c>
      <c r="L70" s="206">
        <v>0.51</v>
      </c>
      <c r="M70" s="206">
        <v>2.3199999999999998</v>
      </c>
      <c r="N70" s="206">
        <v>1.89</v>
      </c>
      <c r="O70" s="206">
        <v>1.34</v>
      </c>
      <c r="P70" s="206">
        <v>4.2300000000000004</v>
      </c>
      <c r="Q70" s="206">
        <v>0.3</v>
      </c>
      <c r="R70" s="206">
        <v>0.56999999999999995</v>
      </c>
      <c r="S70" s="206">
        <v>2.09</v>
      </c>
      <c r="T70" s="206">
        <v>0</v>
      </c>
      <c r="U70" s="206">
        <v>1.91</v>
      </c>
      <c r="V70" s="206">
        <v>0.33</v>
      </c>
      <c r="W70" s="206">
        <v>0.56000000000000005</v>
      </c>
      <c r="X70" s="206">
        <v>1.59</v>
      </c>
      <c r="Y70" s="206">
        <v>0</v>
      </c>
      <c r="Z70" s="206">
        <v>2.25</v>
      </c>
      <c r="AA70" s="206">
        <v>0</v>
      </c>
      <c r="AB70" s="206">
        <v>0</v>
      </c>
      <c r="AC70" s="206">
        <v>25.66</v>
      </c>
      <c r="AD70" s="206">
        <v>0</v>
      </c>
      <c r="AE70" s="206">
        <v>0</v>
      </c>
      <c r="AF70" s="206">
        <v>0</v>
      </c>
      <c r="AG70" s="206">
        <v>42.44</v>
      </c>
      <c r="AH70" s="206">
        <v>0</v>
      </c>
      <c r="AI70" s="206">
        <v>48.09</v>
      </c>
      <c r="AJ70" s="206">
        <v>0</v>
      </c>
      <c r="AK70" s="206">
        <v>-5.69</v>
      </c>
      <c r="AL70" s="206">
        <v>0</v>
      </c>
      <c r="AM70" s="206">
        <v>0</v>
      </c>
      <c r="AN70" s="206">
        <v>0</v>
      </c>
      <c r="AO70" s="206">
        <v>112.07</v>
      </c>
      <c r="AP70" s="206">
        <v>143.19999999999999</v>
      </c>
    </row>
    <row r="71" spans="1:42">
      <c r="A71" t="s">
        <v>113</v>
      </c>
      <c r="B71" s="206">
        <v>0</v>
      </c>
      <c r="C71" s="206">
        <v>0</v>
      </c>
      <c r="D71" s="206">
        <v>19.5</v>
      </c>
      <c r="E71" s="206">
        <v>0</v>
      </c>
      <c r="F71" s="206">
        <v>9.67</v>
      </c>
      <c r="G71" s="206">
        <v>6.67</v>
      </c>
      <c r="H71" s="206">
        <v>0</v>
      </c>
      <c r="I71" s="206">
        <v>38.53</v>
      </c>
      <c r="J71" s="206">
        <v>0.98</v>
      </c>
      <c r="K71" s="206">
        <v>18.87</v>
      </c>
      <c r="L71" s="206">
        <v>0.51</v>
      </c>
      <c r="M71" s="206">
        <v>2.3199999999999998</v>
      </c>
      <c r="N71" s="206">
        <v>1.89</v>
      </c>
      <c r="O71" s="206">
        <v>1.34</v>
      </c>
      <c r="P71" s="206">
        <v>4.2300000000000004</v>
      </c>
      <c r="Q71" s="206">
        <v>0.3</v>
      </c>
      <c r="R71" s="206">
        <v>0.56999999999999995</v>
      </c>
      <c r="S71" s="206">
        <v>2.09</v>
      </c>
      <c r="T71" s="206">
        <v>0</v>
      </c>
      <c r="U71" s="206">
        <v>1.91</v>
      </c>
      <c r="V71" s="206">
        <v>0.33</v>
      </c>
      <c r="W71" s="206">
        <v>0.56000000000000005</v>
      </c>
      <c r="X71" s="206">
        <v>1.59</v>
      </c>
      <c r="Y71" s="206">
        <v>0</v>
      </c>
      <c r="Z71" s="206">
        <v>2.25</v>
      </c>
      <c r="AA71" s="206">
        <v>0</v>
      </c>
      <c r="AB71" s="206">
        <v>0</v>
      </c>
      <c r="AC71" s="206">
        <v>20.88</v>
      </c>
      <c r="AD71" s="206">
        <v>0</v>
      </c>
      <c r="AE71" s="206">
        <v>0</v>
      </c>
      <c r="AF71" s="206">
        <v>0</v>
      </c>
      <c r="AG71" s="206">
        <v>42.44</v>
      </c>
      <c r="AH71" s="206">
        <v>0</v>
      </c>
      <c r="AI71" s="206">
        <v>48.09</v>
      </c>
      <c r="AJ71" s="206">
        <v>0</v>
      </c>
      <c r="AK71" s="206">
        <v>-5.69</v>
      </c>
      <c r="AL71" s="206">
        <v>0</v>
      </c>
      <c r="AM71" s="206">
        <v>0</v>
      </c>
      <c r="AN71" s="206">
        <v>0</v>
      </c>
      <c r="AO71" s="206">
        <v>112.07</v>
      </c>
      <c r="AP71" s="206">
        <v>143.19999999999999</v>
      </c>
    </row>
    <row r="72" spans="1:42">
      <c r="A72" t="s">
        <v>114</v>
      </c>
      <c r="B72" s="206">
        <v>0</v>
      </c>
      <c r="C72" s="206">
        <v>0</v>
      </c>
      <c r="D72" s="206">
        <v>19.5</v>
      </c>
      <c r="E72" s="206">
        <v>0</v>
      </c>
      <c r="F72" s="206">
        <v>9.67</v>
      </c>
      <c r="G72" s="206">
        <v>6.67</v>
      </c>
      <c r="H72" s="206">
        <v>0</v>
      </c>
      <c r="I72" s="206">
        <v>38.53</v>
      </c>
      <c r="J72" s="206">
        <v>0.98</v>
      </c>
      <c r="K72" s="206">
        <v>18.87</v>
      </c>
      <c r="L72" s="206">
        <v>0.51</v>
      </c>
      <c r="M72" s="206">
        <v>2.3199999999999998</v>
      </c>
      <c r="N72" s="206">
        <v>1.89</v>
      </c>
      <c r="O72" s="206">
        <v>1.34</v>
      </c>
      <c r="P72" s="206">
        <v>4.2300000000000004</v>
      </c>
      <c r="Q72" s="206">
        <v>0.3</v>
      </c>
      <c r="R72" s="206">
        <v>0.56999999999999995</v>
      </c>
      <c r="S72" s="206">
        <v>2.09</v>
      </c>
      <c r="T72" s="206">
        <v>0</v>
      </c>
      <c r="U72" s="206">
        <v>1.91</v>
      </c>
      <c r="V72" s="206">
        <v>0.33</v>
      </c>
      <c r="W72" s="206">
        <v>0.56000000000000005</v>
      </c>
      <c r="X72" s="206">
        <v>1.59</v>
      </c>
      <c r="Y72" s="206">
        <v>0</v>
      </c>
      <c r="Z72" s="206">
        <v>2.25</v>
      </c>
      <c r="AA72" s="206">
        <v>0</v>
      </c>
      <c r="AB72" s="206">
        <v>0</v>
      </c>
      <c r="AC72" s="206">
        <v>20.88</v>
      </c>
      <c r="AD72" s="206">
        <v>0</v>
      </c>
      <c r="AE72" s="206">
        <v>0</v>
      </c>
      <c r="AF72" s="206">
        <v>0</v>
      </c>
      <c r="AG72" s="206">
        <v>42.44</v>
      </c>
      <c r="AH72" s="206">
        <v>0</v>
      </c>
      <c r="AI72" s="206">
        <v>48.09</v>
      </c>
      <c r="AJ72" s="206">
        <v>0</v>
      </c>
      <c r="AK72" s="206">
        <v>-5.69</v>
      </c>
      <c r="AL72" s="206">
        <v>0</v>
      </c>
      <c r="AM72" s="206">
        <v>0</v>
      </c>
      <c r="AN72" s="206">
        <v>0</v>
      </c>
      <c r="AO72" s="206">
        <v>112.07</v>
      </c>
      <c r="AP72" s="206">
        <v>143.19999999999999</v>
      </c>
    </row>
    <row r="73" spans="1:42">
      <c r="A73" t="s">
        <v>115</v>
      </c>
      <c r="B73" s="206">
        <v>0</v>
      </c>
      <c r="C73" s="206">
        <v>0</v>
      </c>
      <c r="D73" s="206">
        <v>19.5</v>
      </c>
      <c r="E73" s="206">
        <v>0</v>
      </c>
      <c r="F73" s="206">
        <v>9.67</v>
      </c>
      <c r="G73" s="206">
        <v>6.67</v>
      </c>
      <c r="H73" s="206">
        <v>0</v>
      </c>
      <c r="I73" s="206">
        <v>38.53</v>
      </c>
      <c r="J73" s="206">
        <v>0.98</v>
      </c>
      <c r="K73" s="206">
        <v>16.989999999999998</v>
      </c>
      <c r="L73" s="206">
        <v>0.51</v>
      </c>
      <c r="M73" s="206">
        <v>2.3199999999999998</v>
      </c>
      <c r="N73" s="206">
        <v>1.89</v>
      </c>
      <c r="O73" s="206">
        <v>1.34</v>
      </c>
      <c r="P73" s="206">
        <v>2.13</v>
      </c>
      <c r="Q73" s="206">
        <v>0</v>
      </c>
      <c r="R73" s="206">
        <v>0.56999999999999995</v>
      </c>
      <c r="S73" s="206">
        <v>2.09</v>
      </c>
      <c r="T73" s="206">
        <v>0</v>
      </c>
      <c r="U73" s="206">
        <v>1.91</v>
      </c>
      <c r="V73" s="206">
        <v>0.33</v>
      </c>
      <c r="W73" s="206">
        <v>0.56000000000000005</v>
      </c>
      <c r="X73" s="206">
        <v>1.59</v>
      </c>
      <c r="Y73" s="206">
        <v>0</v>
      </c>
      <c r="Z73" s="206">
        <v>2.25</v>
      </c>
      <c r="AA73" s="206">
        <v>0</v>
      </c>
      <c r="AB73" s="206">
        <v>0</v>
      </c>
      <c r="AC73" s="206">
        <v>20.88</v>
      </c>
      <c r="AD73" s="206">
        <v>0</v>
      </c>
      <c r="AE73" s="206">
        <v>0</v>
      </c>
      <c r="AF73" s="206">
        <v>0</v>
      </c>
      <c r="AG73" s="206">
        <v>42.44</v>
      </c>
      <c r="AH73" s="206">
        <v>0</v>
      </c>
      <c r="AI73" s="206">
        <v>48.09</v>
      </c>
      <c r="AJ73" s="206">
        <v>0</v>
      </c>
      <c r="AK73" s="206">
        <v>-5.69</v>
      </c>
      <c r="AL73" s="206">
        <v>0</v>
      </c>
      <c r="AM73" s="206">
        <v>0</v>
      </c>
      <c r="AN73" s="206">
        <v>0</v>
      </c>
      <c r="AO73" s="206">
        <v>112.07</v>
      </c>
      <c r="AP73" s="206">
        <v>143.19999999999999</v>
      </c>
    </row>
    <row r="74" spans="1:42">
      <c r="A74" t="s">
        <v>116</v>
      </c>
      <c r="B74" s="206">
        <v>0</v>
      </c>
      <c r="C74" s="206">
        <v>0</v>
      </c>
      <c r="D74" s="206">
        <v>19.5</v>
      </c>
      <c r="E74" s="206">
        <v>0</v>
      </c>
      <c r="F74" s="206">
        <v>9.67</v>
      </c>
      <c r="G74" s="206">
        <v>6.67</v>
      </c>
      <c r="H74" s="206">
        <v>0</v>
      </c>
      <c r="I74" s="206">
        <v>38.53</v>
      </c>
      <c r="J74" s="206">
        <v>0.98</v>
      </c>
      <c r="K74" s="206">
        <v>16.989999999999998</v>
      </c>
      <c r="L74" s="206">
        <v>0.51</v>
      </c>
      <c r="M74" s="206">
        <v>2.3199999999999998</v>
      </c>
      <c r="N74" s="206">
        <v>1.89</v>
      </c>
      <c r="O74" s="206">
        <v>1.34</v>
      </c>
      <c r="P74" s="206">
        <v>2.13</v>
      </c>
      <c r="Q74" s="206">
        <v>0</v>
      </c>
      <c r="R74" s="206">
        <v>0.56999999999999995</v>
      </c>
      <c r="S74" s="206">
        <v>2.09</v>
      </c>
      <c r="T74" s="206">
        <v>0</v>
      </c>
      <c r="U74" s="206">
        <v>1.91</v>
      </c>
      <c r="V74" s="206">
        <v>0.33</v>
      </c>
      <c r="W74" s="206">
        <v>0.56000000000000005</v>
      </c>
      <c r="X74" s="206">
        <v>1.59</v>
      </c>
      <c r="Y74" s="206">
        <v>0</v>
      </c>
      <c r="Z74" s="206">
        <v>2.25</v>
      </c>
      <c r="AA74" s="206">
        <v>0</v>
      </c>
      <c r="AB74" s="206">
        <v>0</v>
      </c>
      <c r="AC74" s="206">
        <v>20.88</v>
      </c>
      <c r="AD74" s="206">
        <v>0</v>
      </c>
      <c r="AE74" s="206">
        <v>0</v>
      </c>
      <c r="AF74" s="206">
        <v>0</v>
      </c>
      <c r="AG74" s="206">
        <v>42.44</v>
      </c>
      <c r="AH74" s="206">
        <v>0</v>
      </c>
      <c r="AI74" s="206">
        <v>48.09</v>
      </c>
      <c r="AJ74" s="206">
        <v>0</v>
      </c>
      <c r="AK74" s="206">
        <v>-5.69</v>
      </c>
      <c r="AL74" s="206">
        <v>0</v>
      </c>
      <c r="AM74" s="206">
        <v>0</v>
      </c>
      <c r="AN74" s="206">
        <v>0</v>
      </c>
      <c r="AO74" s="206">
        <v>112.07</v>
      </c>
      <c r="AP74" s="206">
        <v>143.19999999999999</v>
      </c>
    </row>
    <row r="75" spans="1:42">
      <c r="A75" t="s">
        <v>117</v>
      </c>
      <c r="B75" s="206">
        <v>0</v>
      </c>
      <c r="C75" s="206">
        <v>0</v>
      </c>
      <c r="D75" s="206">
        <v>19.59</v>
      </c>
      <c r="E75" s="206">
        <v>0</v>
      </c>
      <c r="F75" s="206">
        <v>9.67</v>
      </c>
      <c r="G75" s="206">
        <v>6.67</v>
      </c>
      <c r="H75" s="206">
        <v>0</v>
      </c>
      <c r="I75" s="206">
        <v>38.53</v>
      </c>
      <c r="J75" s="206">
        <v>0.98</v>
      </c>
      <c r="K75" s="206">
        <v>16.989999999999998</v>
      </c>
      <c r="L75" s="206">
        <v>0.51</v>
      </c>
      <c r="M75" s="206">
        <v>2.3199999999999998</v>
      </c>
      <c r="N75" s="206">
        <v>1.89</v>
      </c>
      <c r="O75" s="206">
        <v>1.34</v>
      </c>
      <c r="P75" s="206">
        <v>2.13</v>
      </c>
      <c r="Q75" s="206">
        <v>0</v>
      </c>
      <c r="R75" s="206">
        <v>0.56999999999999995</v>
      </c>
      <c r="S75" s="206">
        <v>2.09</v>
      </c>
      <c r="T75" s="206">
        <v>0</v>
      </c>
      <c r="U75" s="206">
        <v>1.91</v>
      </c>
      <c r="V75" s="206">
        <v>0.33</v>
      </c>
      <c r="W75" s="206">
        <v>0.56000000000000005</v>
      </c>
      <c r="X75" s="206">
        <v>1.59</v>
      </c>
      <c r="Y75" s="206">
        <v>0</v>
      </c>
      <c r="Z75" s="206">
        <v>2.25</v>
      </c>
      <c r="AA75" s="206">
        <v>0</v>
      </c>
      <c r="AB75" s="206">
        <v>0</v>
      </c>
      <c r="AC75" s="206">
        <v>20.49</v>
      </c>
      <c r="AD75" s="206">
        <v>0</v>
      </c>
      <c r="AE75" s="206">
        <v>0</v>
      </c>
      <c r="AF75" s="206">
        <v>0</v>
      </c>
      <c r="AG75" s="206">
        <v>42.44</v>
      </c>
      <c r="AH75" s="206">
        <v>0</v>
      </c>
      <c r="AI75" s="206">
        <v>48.09</v>
      </c>
      <c r="AJ75" s="206">
        <v>0</v>
      </c>
      <c r="AK75" s="206">
        <v>-5.69</v>
      </c>
      <c r="AL75" s="206">
        <v>0</v>
      </c>
      <c r="AM75" s="206">
        <v>0</v>
      </c>
      <c r="AN75" s="206">
        <v>0</v>
      </c>
      <c r="AO75" s="206">
        <v>112.07</v>
      </c>
      <c r="AP75" s="206">
        <v>143.19999999999999</v>
      </c>
    </row>
    <row r="76" spans="1:42">
      <c r="A76" t="s">
        <v>118</v>
      </c>
      <c r="B76" s="206">
        <v>0</v>
      </c>
      <c r="C76" s="206">
        <v>0</v>
      </c>
      <c r="D76" s="206">
        <v>19.59</v>
      </c>
      <c r="E76" s="206">
        <v>0</v>
      </c>
      <c r="F76" s="206">
        <v>9.67</v>
      </c>
      <c r="G76" s="206">
        <v>6.67</v>
      </c>
      <c r="H76" s="206">
        <v>0</v>
      </c>
      <c r="I76" s="206">
        <v>38.53</v>
      </c>
      <c r="J76" s="206">
        <v>0.98</v>
      </c>
      <c r="K76" s="206">
        <v>16.989999999999998</v>
      </c>
      <c r="L76" s="206">
        <v>0.51</v>
      </c>
      <c r="M76" s="206">
        <v>2.3199999999999998</v>
      </c>
      <c r="N76" s="206">
        <v>1.89</v>
      </c>
      <c r="O76" s="206">
        <v>1.34</v>
      </c>
      <c r="P76" s="206">
        <v>2.13</v>
      </c>
      <c r="Q76" s="206">
        <v>0</v>
      </c>
      <c r="R76" s="206">
        <v>0.56999999999999995</v>
      </c>
      <c r="S76" s="206">
        <v>2.09</v>
      </c>
      <c r="T76" s="206">
        <v>0</v>
      </c>
      <c r="U76" s="206">
        <v>1.91</v>
      </c>
      <c r="V76" s="206">
        <v>0.33</v>
      </c>
      <c r="W76" s="206">
        <v>0.56000000000000005</v>
      </c>
      <c r="X76" s="206">
        <v>1.59</v>
      </c>
      <c r="Y76" s="206">
        <v>0</v>
      </c>
      <c r="Z76" s="206">
        <v>2.25</v>
      </c>
      <c r="AA76" s="206">
        <v>0</v>
      </c>
      <c r="AB76" s="206">
        <v>0</v>
      </c>
      <c r="AC76" s="206">
        <v>20.49</v>
      </c>
      <c r="AD76" s="206">
        <v>0</v>
      </c>
      <c r="AE76" s="206">
        <v>0</v>
      </c>
      <c r="AF76" s="206">
        <v>0</v>
      </c>
      <c r="AG76" s="206">
        <v>42.44</v>
      </c>
      <c r="AH76" s="206">
        <v>0</v>
      </c>
      <c r="AI76" s="206">
        <v>48.09</v>
      </c>
      <c r="AJ76" s="206">
        <v>0</v>
      </c>
      <c r="AK76" s="206">
        <v>-5.69</v>
      </c>
      <c r="AL76" s="206">
        <v>0</v>
      </c>
      <c r="AM76" s="206">
        <v>0</v>
      </c>
      <c r="AN76" s="206">
        <v>0</v>
      </c>
      <c r="AO76" s="206">
        <v>112.07</v>
      </c>
      <c r="AP76" s="206">
        <v>143.19999999999999</v>
      </c>
    </row>
    <row r="77" spans="1:42">
      <c r="A77" t="s">
        <v>119</v>
      </c>
      <c r="B77" s="206">
        <v>0</v>
      </c>
      <c r="C77" s="206">
        <v>0</v>
      </c>
      <c r="D77" s="206">
        <v>19.59</v>
      </c>
      <c r="E77" s="206">
        <v>0</v>
      </c>
      <c r="F77" s="206">
        <v>9.67</v>
      </c>
      <c r="G77" s="206">
        <v>6.67</v>
      </c>
      <c r="H77" s="206">
        <v>0</v>
      </c>
      <c r="I77" s="206">
        <v>38.53</v>
      </c>
      <c r="J77" s="206">
        <v>0.98</v>
      </c>
      <c r="K77" s="206">
        <v>16.989999999999998</v>
      </c>
      <c r="L77" s="206">
        <v>0.51</v>
      </c>
      <c r="M77" s="206">
        <v>2.3199999999999998</v>
      </c>
      <c r="N77" s="206">
        <v>1.89</v>
      </c>
      <c r="O77" s="206">
        <v>1.34</v>
      </c>
      <c r="P77" s="206">
        <v>2.13</v>
      </c>
      <c r="Q77" s="206">
        <v>0</v>
      </c>
      <c r="R77" s="206">
        <v>0.56999999999999995</v>
      </c>
      <c r="S77" s="206">
        <v>2.09</v>
      </c>
      <c r="T77" s="206">
        <v>0</v>
      </c>
      <c r="U77" s="206">
        <v>1.91</v>
      </c>
      <c r="V77" s="206">
        <v>0.33</v>
      </c>
      <c r="W77" s="206">
        <v>0.56000000000000005</v>
      </c>
      <c r="X77" s="206">
        <v>1.59</v>
      </c>
      <c r="Y77" s="206">
        <v>0</v>
      </c>
      <c r="Z77" s="206">
        <v>2.25</v>
      </c>
      <c r="AA77" s="206">
        <v>0</v>
      </c>
      <c r="AB77" s="206">
        <v>0</v>
      </c>
      <c r="AC77" s="206">
        <v>20.49</v>
      </c>
      <c r="AD77" s="206">
        <v>0</v>
      </c>
      <c r="AE77" s="206">
        <v>0</v>
      </c>
      <c r="AF77" s="206">
        <v>0</v>
      </c>
      <c r="AG77" s="206">
        <v>42.44</v>
      </c>
      <c r="AH77" s="206">
        <v>0</v>
      </c>
      <c r="AI77" s="206">
        <v>48.09</v>
      </c>
      <c r="AJ77" s="206">
        <v>0</v>
      </c>
      <c r="AK77" s="206">
        <v>-5.69</v>
      </c>
      <c r="AL77" s="206">
        <v>0</v>
      </c>
      <c r="AM77" s="206">
        <v>0</v>
      </c>
      <c r="AN77" s="206">
        <v>0</v>
      </c>
      <c r="AO77" s="206">
        <v>112.07</v>
      </c>
      <c r="AP77" s="206">
        <v>143.19999999999999</v>
      </c>
    </row>
    <row r="78" spans="1:42">
      <c r="A78" t="s">
        <v>120</v>
      </c>
      <c r="B78" s="206">
        <v>0</v>
      </c>
      <c r="C78" s="206">
        <v>0</v>
      </c>
      <c r="D78" s="206">
        <v>19.59</v>
      </c>
      <c r="E78" s="206">
        <v>0</v>
      </c>
      <c r="F78" s="206">
        <v>9.67</v>
      </c>
      <c r="G78" s="206">
        <v>6.67</v>
      </c>
      <c r="H78" s="206">
        <v>0</v>
      </c>
      <c r="I78" s="206">
        <v>38.53</v>
      </c>
      <c r="J78" s="206">
        <v>0.98</v>
      </c>
      <c r="K78" s="206">
        <v>16.989999999999998</v>
      </c>
      <c r="L78" s="206">
        <v>0.51</v>
      </c>
      <c r="M78" s="206">
        <v>2.3199999999999998</v>
      </c>
      <c r="N78" s="206">
        <v>1.89</v>
      </c>
      <c r="O78" s="206">
        <v>1.34</v>
      </c>
      <c r="P78" s="206">
        <v>2.13</v>
      </c>
      <c r="Q78" s="206">
        <v>0</v>
      </c>
      <c r="R78" s="206">
        <v>0.56999999999999995</v>
      </c>
      <c r="S78" s="206">
        <v>2.09</v>
      </c>
      <c r="T78" s="206">
        <v>0</v>
      </c>
      <c r="U78" s="206">
        <v>1.91</v>
      </c>
      <c r="V78" s="206">
        <v>0.33</v>
      </c>
      <c r="W78" s="206">
        <v>0.56000000000000005</v>
      </c>
      <c r="X78" s="206">
        <v>1.59</v>
      </c>
      <c r="Y78" s="206">
        <v>0</v>
      </c>
      <c r="Z78" s="206">
        <v>2.25</v>
      </c>
      <c r="AA78" s="206">
        <v>0</v>
      </c>
      <c r="AB78" s="206">
        <v>0</v>
      </c>
      <c r="AC78" s="206">
        <v>20.49</v>
      </c>
      <c r="AD78" s="206">
        <v>0</v>
      </c>
      <c r="AE78" s="206">
        <v>0</v>
      </c>
      <c r="AF78" s="206">
        <v>0</v>
      </c>
      <c r="AG78" s="206">
        <v>42.44</v>
      </c>
      <c r="AH78" s="206">
        <v>0</v>
      </c>
      <c r="AI78" s="206">
        <v>48.09</v>
      </c>
      <c r="AJ78" s="206">
        <v>0</v>
      </c>
      <c r="AK78" s="206">
        <v>-5.69</v>
      </c>
      <c r="AL78" s="206">
        <v>0</v>
      </c>
      <c r="AM78" s="206">
        <v>0</v>
      </c>
      <c r="AN78" s="206">
        <v>0</v>
      </c>
      <c r="AO78" s="206">
        <v>112.07</v>
      </c>
      <c r="AP78" s="206">
        <v>143.19999999999999</v>
      </c>
    </row>
    <row r="79" spans="1:42">
      <c r="A79" t="s">
        <v>121</v>
      </c>
      <c r="B79" s="206">
        <v>0</v>
      </c>
      <c r="C79" s="206">
        <v>0</v>
      </c>
      <c r="D79" s="206">
        <v>19.59</v>
      </c>
      <c r="E79" s="206">
        <v>0</v>
      </c>
      <c r="F79" s="206">
        <v>9.67</v>
      </c>
      <c r="G79" s="206">
        <v>6.67</v>
      </c>
      <c r="H79" s="206">
        <v>0</v>
      </c>
      <c r="I79" s="206">
        <v>38.53</v>
      </c>
      <c r="J79" s="206">
        <v>0.98</v>
      </c>
      <c r="K79" s="206">
        <v>16.989999999999998</v>
      </c>
      <c r="L79" s="206">
        <v>0.51</v>
      </c>
      <c r="M79" s="206">
        <v>2.3199999999999998</v>
      </c>
      <c r="N79" s="206">
        <v>1.89</v>
      </c>
      <c r="O79" s="206">
        <v>1.34</v>
      </c>
      <c r="P79" s="206">
        <v>2.13</v>
      </c>
      <c r="Q79" s="206">
        <v>0</v>
      </c>
      <c r="R79" s="206">
        <v>0.56999999999999995</v>
      </c>
      <c r="S79" s="206">
        <v>2.09</v>
      </c>
      <c r="T79" s="206">
        <v>0</v>
      </c>
      <c r="U79" s="206">
        <v>1.91</v>
      </c>
      <c r="V79" s="206">
        <v>0.33</v>
      </c>
      <c r="W79" s="206">
        <v>0.56000000000000005</v>
      </c>
      <c r="X79" s="206">
        <v>1.59</v>
      </c>
      <c r="Y79" s="206">
        <v>0</v>
      </c>
      <c r="Z79" s="206">
        <v>2.25</v>
      </c>
      <c r="AA79" s="206">
        <v>0</v>
      </c>
      <c r="AB79" s="206">
        <v>0</v>
      </c>
      <c r="AC79" s="206">
        <v>20.49</v>
      </c>
      <c r="AD79" s="206">
        <v>0</v>
      </c>
      <c r="AE79" s="206">
        <v>0</v>
      </c>
      <c r="AF79" s="206">
        <v>0</v>
      </c>
      <c r="AG79" s="206">
        <v>42.44</v>
      </c>
      <c r="AH79" s="206">
        <v>0</v>
      </c>
      <c r="AI79" s="206">
        <v>48.09</v>
      </c>
      <c r="AJ79" s="206">
        <v>0</v>
      </c>
      <c r="AK79" s="206">
        <v>-5.69</v>
      </c>
      <c r="AL79" s="206">
        <v>0</v>
      </c>
      <c r="AM79" s="206">
        <v>0</v>
      </c>
      <c r="AN79" s="206">
        <v>0</v>
      </c>
      <c r="AO79" s="206">
        <v>112.07</v>
      </c>
      <c r="AP79" s="206">
        <v>143.19999999999999</v>
      </c>
    </row>
    <row r="80" spans="1:42">
      <c r="A80" t="s">
        <v>122</v>
      </c>
      <c r="B80" s="206">
        <v>0</v>
      </c>
      <c r="C80" s="206">
        <v>0</v>
      </c>
      <c r="D80" s="206">
        <v>19.59</v>
      </c>
      <c r="E80" s="206">
        <v>0</v>
      </c>
      <c r="F80" s="206">
        <v>9.67</v>
      </c>
      <c r="G80" s="206">
        <v>6.67</v>
      </c>
      <c r="H80" s="206">
        <v>0</v>
      </c>
      <c r="I80" s="206">
        <v>38.53</v>
      </c>
      <c r="J80" s="206">
        <v>0.98</v>
      </c>
      <c r="K80" s="206">
        <v>16.989999999999998</v>
      </c>
      <c r="L80" s="206">
        <v>0.51</v>
      </c>
      <c r="M80" s="206">
        <v>2.3199999999999998</v>
      </c>
      <c r="N80" s="206">
        <v>1.89</v>
      </c>
      <c r="O80" s="206">
        <v>1.34</v>
      </c>
      <c r="P80" s="206">
        <v>2.13</v>
      </c>
      <c r="Q80" s="206">
        <v>0</v>
      </c>
      <c r="R80" s="206">
        <v>0.56999999999999995</v>
      </c>
      <c r="S80" s="206">
        <v>2.09</v>
      </c>
      <c r="T80" s="206">
        <v>0</v>
      </c>
      <c r="U80" s="206">
        <v>1.91</v>
      </c>
      <c r="V80" s="206">
        <v>0.33</v>
      </c>
      <c r="W80" s="206">
        <v>0.56000000000000005</v>
      </c>
      <c r="X80" s="206">
        <v>1.59</v>
      </c>
      <c r="Y80" s="206">
        <v>0</v>
      </c>
      <c r="Z80" s="206">
        <v>2.25</v>
      </c>
      <c r="AA80" s="206">
        <v>0</v>
      </c>
      <c r="AB80" s="206">
        <v>0</v>
      </c>
      <c r="AC80" s="206">
        <v>20.49</v>
      </c>
      <c r="AD80" s="206">
        <v>0</v>
      </c>
      <c r="AE80" s="206">
        <v>0</v>
      </c>
      <c r="AF80" s="206">
        <v>0</v>
      </c>
      <c r="AG80" s="206">
        <v>42.44</v>
      </c>
      <c r="AH80" s="206">
        <v>0</v>
      </c>
      <c r="AI80" s="206">
        <v>48.09</v>
      </c>
      <c r="AJ80" s="206">
        <v>0</v>
      </c>
      <c r="AK80" s="206">
        <v>-5.69</v>
      </c>
      <c r="AL80" s="206">
        <v>0</v>
      </c>
      <c r="AM80" s="206">
        <v>0</v>
      </c>
      <c r="AN80" s="206">
        <v>0</v>
      </c>
      <c r="AO80" s="206">
        <v>112.07</v>
      </c>
      <c r="AP80" s="206">
        <v>143.19999999999999</v>
      </c>
    </row>
    <row r="81" spans="1:42">
      <c r="A81" t="s">
        <v>123</v>
      </c>
      <c r="B81" s="206">
        <v>0</v>
      </c>
      <c r="C81" s="206">
        <v>0</v>
      </c>
      <c r="D81" s="206">
        <v>19.59</v>
      </c>
      <c r="E81" s="206">
        <v>0</v>
      </c>
      <c r="F81" s="206">
        <v>9.67</v>
      </c>
      <c r="G81" s="206">
        <v>6.67</v>
      </c>
      <c r="H81" s="206">
        <v>0</v>
      </c>
      <c r="I81" s="206">
        <v>38.53</v>
      </c>
      <c r="J81" s="206">
        <v>0.98</v>
      </c>
      <c r="K81" s="206">
        <v>16.989999999999998</v>
      </c>
      <c r="L81" s="206">
        <v>0.51</v>
      </c>
      <c r="M81" s="206">
        <v>2.3199999999999998</v>
      </c>
      <c r="N81" s="206">
        <v>1.89</v>
      </c>
      <c r="O81" s="206">
        <v>1.34</v>
      </c>
      <c r="P81" s="206">
        <v>2.13</v>
      </c>
      <c r="Q81" s="206">
        <v>0</v>
      </c>
      <c r="R81" s="206">
        <v>0.56999999999999995</v>
      </c>
      <c r="S81" s="206">
        <v>2.09</v>
      </c>
      <c r="T81" s="206">
        <v>0</v>
      </c>
      <c r="U81" s="206">
        <v>1.91</v>
      </c>
      <c r="V81" s="206">
        <v>0.33</v>
      </c>
      <c r="W81" s="206">
        <v>0.56000000000000005</v>
      </c>
      <c r="X81" s="206">
        <v>1.59</v>
      </c>
      <c r="Y81" s="206">
        <v>0</v>
      </c>
      <c r="Z81" s="206">
        <v>2.25</v>
      </c>
      <c r="AA81" s="206">
        <v>0</v>
      </c>
      <c r="AB81" s="206">
        <v>0</v>
      </c>
      <c r="AC81" s="206">
        <v>20.49</v>
      </c>
      <c r="AD81" s="206">
        <v>0</v>
      </c>
      <c r="AE81" s="206">
        <v>0</v>
      </c>
      <c r="AF81" s="206">
        <v>0</v>
      </c>
      <c r="AG81" s="206">
        <v>42.44</v>
      </c>
      <c r="AH81" s="206">
        <v>0</v>
      </c>
      <c r="AI81" s="206">
        <v>48.09</v>
      </c>
      <c r="AJ81" s="206">
        <v>0</v>
      </c>
      <c r="AK81" s="206">
        <v>-5.69</v>
      </c>
      <c r="AL81" s="206">
        <v>0</v>
      </c>
      <c r="AM81" s="206">
        <v>0</v>
      </c>
      <c r="AN81" s="206">
        <v>0</v>
      </c>
      <c r="AO81" s="206">
        <v>112.07</v>
      </c>
      <c r="AP81" s="206">
        <v>143.19999999999999</v>
      </c>
    </row>
    <row r="82" spans="1:42">
      <c r="A82" t="s">
        <v>124</v>
      </c>
      <c r="B82" s="206">
        <v>0</v>
      </c>
      <c r="C82" s="206">
        <v>0</v>
      </c>
      <c r="D82" s="206">
        <v>19.59</v>
      </c>
      <c r="E82" s="206">
        <v>0</v>
      </c>
      <c r="F82" s="206">
        <v>9.67</v>
      </c>
      <c r="G82" s="206">
        <v>6.67</v>
      </c>
      <c r="H82" s="206">
        <v>0</v>
      </c>
      <c r="I82" s="206">
        <v>38.53</v>
      </c>
      <c r="J82" s="206">
        <v>0.98</v>
      </c>
      <c r="K82" s="206">
        <v>16.989999999999998</v>
      </c>
      <c r="L82" s="206">
        <v>0.51</v>
      </c>
      <c r="M82" s="206">
        <v>2.3199999999999998</v>
      </c>
      <c r="N82" s="206">
        <v>1.89</v>
      </c>
      <c r="O82" s="206">
        <v>1.34</v>
      </c>
      <c r="P82" s="206">
        <v>2.13</v>
      </c>
      <c r="Q82" s="206">
        <v>0</v>
      </c>
      <c r="R82" s="206">
        <v>0.56999999999999995</v>
      </c>
      <c r="S82" s="206">
        <v>2.09</v>
      </c>
      <c r="T82" s="206">
        <v>0</v>
      </c>
      <c r="U82" s="206">
        <v>1.91</v>
      </c>
      <c r="V82" s="206">
        <v>0.33</v>
      </c>
      <c r="W82" s="206">
        <v>0.56000000000000005</v>
      </c>
      <c r="X82" s="206">
        <v>1.59</v>
      </c>
      <c r="Y82" s="206">
        <v>0</v>
      </c>
      <c r="Z82" s="206">
        <v>2.25</v>
      </c>
      <c r="AA82" s="206">
        <v>0</v>
      </c>
      <c r="AB82" s="206">
        <v>0</v>
      </c>
      <c r="AC82" s="206">
        <v>20.49</v>
      </c>
      <c r="AD82" s="206">
        <v>0</v>
      </c>
      <c r="AE82" s="206">
        <v>0</v>
      </c>
      <c r="AF82" s="206">
        <v>0</v>
      </c>
      <c r="AG82" s="206">
        <v>42.44</v>
      </c>
      <c r="AH82" s="206">
        <v>0</v>
      </c>
      <c r="AI82" s="206">
        <v>48.09</v>
      </c>
      <c r="AJ82" s="206">
        <v>0</v>
      </c>
      <c r="AK82" s="206">
        <v>-5.69</v>
      </c>
      <c r="AL82" s="206">
        <v>0</v>
      </c>
      <c r="AM82" s="206">
        <v>0</v>
      </c>
      <c r="AN82" s="206">
        <v>0</v>
      </c>
      <c r="AO82" s="206">
        <v>112.07</v>
      </c>
      <c r="AP82" s="206">
        <v>143.19999999999999</v>
      </c>
    </row>
    <row r="83" spans="1:42">
      <c r="A83" t="s">
        <v>125</v>
      </c>
      <c r="B83" s="206">
        <v>0</v>
      </c>
      <c r="C83" s="206">
        <v>0</v>
      </c>
      <c r="D83" s="206">
        <v>19.59</v>
      </c>
      <c r="E83" s="206">
        <v>0</v>
      </c>
      <c r="F83" s="206">
        <v>9.67</v>
      </c>
      <c r="G83" s="206">
        <v>6.67</v>
      </c>
      <c r="H83" s="206">
        <v>0</v>
      </c>
      <c r="I83" s="206">
        <v>39.020000000000003</v>
      </c>
      <c r="J83" s="206">
        <v>0.98</v>
      </c>
      <c r="K83" s="206">
        <v>16.989999999999998</v>
      </c>
      <c r="L83" s="206">
        <v>0.51</v>
      </c>
      <c r="M83" s="206">
        <v>2.3199999999999998</v>
      </c>
      <c r="N83" s="206">
        <v>1.89</v>
      </c>
      <c r="O83" s="206">
        <v>1.34</v>
      </c>
      <c r="P83" s="206">
        <v>3.14</v>
      </c>
      <c r="Q83" s="206">
        <v>0</v>
      </c>
      <c r="R83" s="206">
        <v>0.56999999999999995</v>
      </c>
      <c r="S83" s="206">
        <v>2.09</v>
      </c>
      <c r="T83" s="206">
        <v>0</v>
      </c>
      <c r="U83" s="206">
        <v>1.91</v>
      </c>
      <c r="V83" s="206">
        <v>0.33</v>
      </c>
      <c r="W83" s="206">
        <v>0.56000000000000005</v>
      </c>
      <c r="X83" s="206">
        <v>1.59</v>
      </c>
      <c r="Y83" s="206">
        <v>0</v>
      </c>
      <c r="Z83" s="206">
        <v>2.25</v>
      </c>
      <c r="AA83" s="206">
        <v>0</v>
      </c>
      <c r="AB83" s="206">
        <v>0</v>
      </c>
      <c r="AC83" s="206">
        <v>20.49</v>
      </c>
      <c r="AD83" s="206">
        <v>0</v>
      </c>
      <c r="AE83" s="206">
        <v>0</v>
      </c>
      <c r="AF83" s="206">
        <v>0</v>
      </c>
      <c r="AG83" s="206">
        <v>42.44</v>
      </c>
      <c r="AH83" s="206">
        <v>0</v>
      </c>
      <c r="AI83" s="206">
        <v>48.09</v>
      </c>
      <c r="AJ83" s="206">
        <v>0</v>
      </c>
      <c r="AK83" s="206">
        <v>-7.96</v>
      </c>
      <c r="AL83" s="206">
        <v>0</v>
      </c>
      <c r="AM83" s="206">
        <v>0</v>
      </c>
      <c r="AN83" s="206">
        <v>0</v>
      </c>
      <c r="AO83" s="206">
        <v>112.07</v>
      </c>
      <c r="AP83" s="206">
        <v>143.19999999999999</v>
      </c>
    </row>
    <row r="84" spans="1:42">
      <c r="A84" t="s">
        <v>126</v>
      </c>
      <c r="B84" s="206">
        <v>0</v>
      </c>
      <c r="C84" s="206">
        <v>0</v>
      </c>
      <c r="D84" s="206">
        <v>19.59</v>
      </c>
      <c r="E84" s="206">
        <v>0</v>
      </c>
      <c r="F84" s="206">
        <v>9.67</v>
      </c>
      <c r="G84" s="206">
        <v>6.67</v>
      </c>
      <c r="H84" s="206">
        <v>0</v>
      </c>
      <c r="I84" s="206">
        <v>39.020000000000003</v>
      </c>
      <c r="J84" s="206">
        <v>0.98</v>
      </c>
      <c r="K84" s="206">
        <v>16.989999999999998</v>
      </c>
      <c r="L84" s="206">
        <v>0.51</v>
      </c>
      <c r="M84" s="206">
        <v>2.3199999999999998</v>
      </c>
      <c r="N84" s="206">
        <v>1.89</v>
      </c>
      <c r="O84" s="206">
        <v>1.34</v>
      </c>
      <c r="P84" s="206">
        <v>3.14</v>
      </c>
      <c r="Q84" s="206">
        <v>0</v>
      </c>
      <c r="R84" s="206">
        <v>0.56999999999999995</v>
      </c>
      <c r="S84" s="206">
        <v>2.09</v>
      </c>
      <c r="T84" s="206">
        <v>0</v>
      </c>
      <c r="U84" s="206">
        <v>1.91</v>
      </c>
      <c r="V84" s="206">
        <v>0.33</v>
      </c>
      <c r="W84" s="206">
        <v>0.56000000000000005</v>
      </c>
      <c r="X84" s="206">
        <v>1.59</v>
      </c>
      <c r="Y84" s="206">
        <v>0</v>
      </c>
      <c r="Z84" s="206">
        <v>2.25</v>
      </c>
      <c r="AA84" s="206">
        <v>0</v>
      </c>
      <c r="AB84" s="206">
        <v>0</v>
      </c>
      <c r="AC84" s="206">
        <v>20.49</v>
      </c>
      <c r="AD84" s="206">
        <v>0</v>
      </c>
      <c r="AE84" s="206">
        <v>0</v>
      </c>
      <c r="AF84" s="206">
        <v>0</v>
      </c>
      <c r="AG84" s="206">
        <v>42.44</v>
      </c>
      <c r="AH84" s="206">
        <v>0</v>
      </c>
      <c r="AI84" s="206">
        <v>48.09</v>
      </c>
      <c r="AJ84" s="206">
        <v>0</v>
      </c>
      <c r="AK84" s="206">
        <v>-7.96</v>
      </c>
      <c r="AL84" s="206">
        <v>0</v>
      </c>
      <c r="AM84" s="206">
        <v>0</v>
      </c>
      <c r="AN84" s="206">
        <v>0</v>
      </c>
      <c r="AO84" s="206">
        <v>112.07</v>
      </c>
      <c r="AP84" s="206">
        <v>143.19999999999999</v>
      </c>
    </row>
    <row r="85" spans="1:42">
      <c r="A85" t="s">
        <v>127</v>
      </c>
      <c r="B85" s="206">
        <v>0</v>
      </c>
      <c r="C85" s="206">
        <v>0</v>
      </c>
      <c r="D85" s="206">
        <v>19.59</v>
      </c>
      <c r="E85" s="206">
        <v>0</v>
      </c>
      <c r="F85" s="206">
        <v>9.67</v>
      </c>
      <c r="G85" s="206">
        <v>6.67</v>
      </c>
      <c r="H85" s="206">
        <v>0</v>
      </c>
      <c r="I85" s="206">
        <v>39.020000000000003</v>
      </c>
      <c r="J85" s="206">
        <v>0.98</v>
      </c>
      <c r="K85" s="206">
        <v>16.989999999999998</v>
      </c>
      <c r="L85" s="206">
        <v>0.51</v>
      </c>
      <c r="M85" s="206">
        <v>2.3199999999999998</v>
      </c>
      <c r="N85" s="206">
        <v>1.89</v>
      </c>
      <c r="O85" s="206">
        <v>1.34</v>
      </c>
      <c r="P85" s="206">
        <v>3.14</v>
      </c>
      <c r="Q85" s="206">
        <v>0</v>
      </c>
      <c r="R85" s="206">
        <v>0.56999999999999995</v>
      </c>
      <c r="S85" s="206">
        <v>2.09</v>
      </c>
      <c r="T85" s="206">
        <v>0</v>
      </c>
      <c r="U85" s="206">
        <v>1.91</v>
      </c>
      <c r="V85" s="206">
        <v>0.33</v>
      </c>
      <c r="W85" s="206">
        <v>0.56000000000000005</v>
      </c>
      <c r="X85" s="206">
        <v>1.59</v>
      </c>
      <c r="Y85" s="206">
        <v>0</v>
      </c>
      <c r="Z85" s="206">
        <v>2.25</v>
      </c>
      <c r="AA85" s="206">
        <v>0</v>
      </c>
      <c r="AB85" s="206">
        <v>0</v>
      </c>
      <c r="AC85" s="206">
        <v>20.49</v>
      </c>
      <c r="AD85" s="206">
        <v>0</v>
      </c>
      <c r="AE85" s="206">
        <v>0</v>
      </c>
      <c r="AF85" s="206">
        <v>0</v>
      </c>
      <c r="AG85" s="206">
        <v>42.44</v>
      </c>
      <c r="AH85" s="206">
        <v>0</v>
      </c>
      <c r="AI85" s="206">
        <v>48.09</v>
      </c>
      <c r="AJ85" s="206">
        <v>0</v>
      </c>
      <c r="AK85" s="206">
        <v>-7.96</v>
      </c>
      <c r="AL85" s="206">
        <v>0</v>
      </c>
      <c r="AM85" s="206">
        <v>0</v>
      </c>
      <c r="AN85" s="206">
        <v>0</v>
      </c>
      <c r="AO85" s="206">
        <v>112.07</v>
      </c>
      <c r="AP85" s="206">
        <v>143.19999999999999</v>
      </c>
    </row>
    <row r="86" spans="1:42">
      <c r="A86" t="s">
        <v>128</v>
      </c>
      <c r="B86" s="206">
        <v>0</v>
      </c>
      <c r="C86" s="206">
        <v>0</v>
      </c>
      <c r="D86" s="206">
        <v>19.59</v>
      </c>
      <c r="E86" s="206">
        <v>0</v>
      </c>
      <c r="F86" s="206">
        <v>9.67</v>
      </c>
      <c r="G86" s="206">
        <v>6.67</v>
      </c>
      <c r="H86" s="206">
        <v>0</v>
      </c>
      <c r="I86" s="206">
        <v>39.020000000000003</v>
      </c>
      <c r="J86" s="206">
        <v>0.98</v>
      </c>
      <c r="K86" s="206">
        <v>16.989999999999998</v>
      </c>
      <c r="L86" s="206">
        <v>0.51</v>
      </c>
      <c r="M86" s="206">
        <v>2.3199999999999998</v>
      </c>
      <c r="N86" s="206">
        <v>1.89</v>
      </c>
      <c r="O86" s="206">
        <v>1.34</v>
      </c>
      <c r="P86" s="206">
        <v>3.14</v>
      </c>
      <c r="Q86" s="206">
        <v>0</v>
      </c>
      <c r="R86" s="206">
        <v>0.56999999999999995</v>
      </c>
      <c r="S86" s="206">
        <v>2.09</v>
      </c>
      <c r="T86" s="206">
        <v>0</v>
      </c>
      <c r="U86" s="206">
        <v>1.91</v>
      </c>
      <c r="V86" s="206">
        <v>0.33</v>
      </c>
      <c r="W86" s="206">
        <v>0.56000000000000005</v>
      </c>
      <c r="X86" s="206">
        <v>1.59</v>
      </c>
      <c r="Y86" s="206">
        <v>0</v>
      </c>
      <c r="Z86" s="206">
        <v>2.25</v>
      </c>
      <c r="AA86" s="206">
        <v>0</v>
      </c>
      <c r="AB86" s="206">
        <v>0</v>
      </c>
      <c r="AC86" s="206">
        <v>20.49</v>
      </c>
      <c r="AD86" s="206">
        <v>0</v>
      </c>
      <c r="AE86" s="206">
        <v>0</v>
      </c>
      <c r="AF86" s="206">
        <v>0</v>
      </c>
      <c r="AG86" s="206">
        <v>42.44</v>
      </c>
      <c r="AH86" s="206">
        <v>0</v>
      </c>
      <c r="AI86" s="206">
        <v>48.09</v>
      </c>
      <c r="AJ86" s="206">
        <v>0</v>
      </c>
      <c r="AK86" s="206">
        <v>-7.96</v>
      </c>
      <c r="AL86" s="206">
        <v>0</v>
      </c>
      <c r="AM86" s="206">
        <v>0</v>
      </c>
      <c r="AN86" s="206">
        <v>0</v>
      </c>
      <c r="AO86" s="206">
        <v>112.07</v>
      </c>
      <c r="AP86" s="206">
        <v>143.19999999999999</v>
      </c>
    </row>
    <row r="87" spans="1:42">
      <c r="A87" t="s">
        <v>129</v>
      </c>
      <c r="B87" s="206">
        <v>0</v>
      </c>
      <c r="C87" s="206">
        <v>0</v>
      </c>
      <c r="D87" s="206">
        <v>19.59</v>
      </c>
      <c r="E87" s="206">
        <v>0</v>
      </c>
      <c r="F87" s="206">
        <v>9.67</v>
      </c>
      <c r="G87" s="206">
        <v>6.67</v>
      </c>
      <c r="H87" s="206">
        <v>0</v>
      </c>
      <c r="I87" s="206">
        <v>39.020000000000003</v>
      </c>
      <c r="J87" s="206">
        <v>0.98</v>
      </c>
      <c r="K87" s="206">
        <v>16.989999999999998</v>
      </c>
      <c r="L87" s="206">
        <v>0.51</v>
      </c>
      <c r="M87" s="206">
        <v>2.3199999999999998</v>
      </c>
      <c r="N87" s="206">
        <v>1.89</v>
      </c>
      <c r="O87" s="206">
        <v>1.34</v>
      </c>
      <c r="P87" s="206">
        <v>3.14</v>
      </c>
      <c r="Q87" s="206">
        <v>0</v>
      </c>
      <c r="R87" s="206">
        <v>0.56999999999999995</v>
      </c>
      <c r="S87" s="206">
        <v>2.09</v>
      </c>
      <c r="T87" s="206">
        <v>0</v>
      </c>
      <c r="U87" s="206">
        <v>1.91</v>
      </c>
      <c r="V87" s="206">
        <v>0.33</v>
      </c>
      <c r="W87" s="206">
        <v>0.56000000000000005</v>
      </c>
      <c r="X87" s="206">
        <v>1.59</v>
      </c>
      <c r="Y87" s="206">
        <v>0</v>
      </c>
      <c r="Z87" s="206">
        <v>2.25</v>
      </c>
      <c r="AA87" s="206">
        <v>0</v>
      </c>
      <c r="AB87" s="206">
        <v>0</v>
      </c>
      <c r="AC87" s="206">
        <v>20.49</v>
      </c>
      <c r="AD87" s="206">
        <v>0</v>
      </c>
      <c r="AE87" s="206">
        <v>0</v>
      </c>
      <c r="AF87" s="206">
        <v>0</v>
      </c>
      <c r="AG87" s="206">
        <v>42.44</v>
      </c>
      <c r="AH87" s="206">
        <v>0</v>
      </c>
      <c r="AI87" s="206">
        <v>48.09</v>
      </c>
      <c r="AJ87" s="206">
        <v>0</v>
      </c>
      <c r="AK87" s="206">
        <v>-7.96</v>
      </c>
      <c r="AL87" s="206">
        <v>0</v>
      </c>
      <c r="AM87" s="206">
        <v>0</v>
      </c>
      <c r="AN87" s="206">
        <v>0</v>
      </c>
      <c r="AO87" s="206">
        <v>112.07</v>
      </c>
      <c r="AP87" s="206">
        <v>143.19999999999999</v>
      </c>
    </row>
    <row r="88" spans="1:42">
      <c r="A88" t="s">
        <v>130</v>
      </c>
      <c r="B88" s="206">
        <v>0</v>
      </c>
      <c r="C88" s="206">
        <v>0</v>
      </c>
      <c r="D88" s="206">
        <v>19.59</v>
      </c>
      <c r="E88" s="206">
        <v>0</v>
      </c>
      <c r="F88" s="206">
        <v>9.67</v>
      </c>
      <c r="G88" s="206">
        <v>6.67</v>
      </c>
      <c r="H88" s="206">
        <v>0</v>
      </c>
      <c r="I88" s="206">
        <v>39.020000000000003</v>
      </c>
      <c r="J88" s="206">
        <v>0.98</v>
      </c>
      <c r="K88" s="206">
        <v>16.989999999999998</v>
      </c>
      <c r="L88" s="206">
        <v>0.51</v>
      </c>
      <c r="M88" s="206">
        <v>2.3199999999999998</v>
      </c>
      <c r="N88" s="206">
        <v>1.89</v>
      </c>
      <c r="O88" s="206">
        <v>1.34</v>
      </c>
      <c r="P88" s="206">
        <v>3.14</v>
      </c>
      <c r="Q88" s="206">
        <v>0</v>
      </c>
      <c r="R88" s="206">
        <v>0.56999999999999995</v>
      </c>
      <c r="S88" s="206">
        <v>2.09</v>
      </c>
      <c r="T88" s="206">
        <v>0</v>
      </c>
      <c r="U88" s="206">
        <v>1.91</v>
      </c>
      <c r="V88" s="206">
        <v>0.33</v>
      </c>
      <c r="W88" s="206">
        <v>0.56000000000000005</v>
      </c>
      <c r="X88" s="206">
        <v>1.59</v>
      </c>
      <c r="Y88" s="206">
        <v>0</v>
      </c>
      <c r="Z88" s="206">
        <v>2.25</v>
      </c>
      <c r="AA88" s="206">
        <v>0</v>
      </c>
      <c r="AB88" s="206">
        <v>0</v>
      </c>
      <c r="AC88" s="206">
        <v>20.49</v>
      </c>
      <c r="AD88" s="206">
        <v>0</v>
      </c>
      <c r="AE88" s="206">
        <v>0</v>
      </c>
      <c r="AF88" s="206">
        <v>0</v>
      </c>
      <c r="AG88" s="206">
        <v>42.44</v>
      </c>
      <c r="AH88" s="206">
        <v>0</v>
      </c>
      <c r="AI88" s="206">
        <v>48.09</v>
      </c>
      <c r="AJ88" s="206">
        <v>0</v>
      </c>
      <c r="AK88" s="206">
        <v>-7.96</v>
      </c>
      <c r="AL88" s="206">
        <v>0</v>
      </c>
      <c r="AM88" s="206">
        <v>0</v>
      </c>
      <c r="AN88" s="206">
        <v>0</v>
      </c>
      <c r="AO88" s="206">
        <v>112.07</v>
      </c>
      <c r="AP88" s="206">
        <v>143.19999999999999</v>
      </c>
    </row>
    <row r="89" spans="1:42">
      <c r="A89" t="s">
        <v>131</v>
      </c>
      <c r="B89" s="206">
        <v>0</v>
      </c>
      <c r="C89" s="206">
        <v>0</v>
      </c>
      <c r="D89" s="206">
        <v>19.59</v>
      </c>
      <c r="E89" s="206">
        <v>0</v>
      </c>
      <c r="F89" s="206">
        <v>9.67</v>
      </c>
      <c r="G89" s="206">
        <v>6.67</v>
      </c>
      <c r="H89" s="206">
        <v>0</v>
      </c>
      <c r="I89" s="206">
        <v>39.020000000000003</v>
      </c>
      <c r="J89" s="206">
        <v>0.98</v>
      </c>
      <c r="K89" s="206">
        <v>16.989999999999998</v>
      </c>
      <c r="L89" s="206">
        <v>0.51</v>
      </c>
      <c r="M89" s="206">
        <v>2.3199999999999998</v>
      </c>
      <c r="N89" s="206">
        <v>1.89</v>
      </c>
      <c r="O89" s="206">
        <v>1.34</v>
      </c>
      <c r="P89" s="206">
        <v>3.14</v>
      </c>
      <c r="Q89" s="206">
        <v>0</v>
      </c>
      <c r="R89" s="206">
        <v>0.56999999999999995</v>
      </c>
      <c r="S89" s="206">
        <v>2.09</v>
      </c>
      <c r="T89" s="206">
        <v>0</v>
      </c>
      <c r="U89" s="206">
        <v>1.91</v>
      </c>
      <c r="V89" s="206">
        <v>0.33</v>
      </c>
      <c r="W89" s="206">
        <v>0.56000000000000005</v>
      </c>
      <c r="X89" s="206">
        <v>1.59</v>
      </c>
      <c r="Y89" s="206">
        <v>0</v>
      </c>
      <c r="Z89" s="206">
        <v>2.25</v>
      </c>
      <c r="AA89" s="206">
        <v>0</v>
      </c>
      <c r="AB89" s="206">
        <v>0</v>
      </c>
      <c r="AC89" s="206">
        <v>20.49</v>
      </c>
      <c r="AD89" s="206">
        <v>0</v>
      </c>
      <c r="AE89" s="206">
        <v>0</v>
      </c>
      <c r="AF89" s="206">
        <v>0</v>
      </c>
      <c r="AG89" s="206">
        <v>42.44</v>
      </c>
      <c r="AH89" s="206">
        <v>0</v>
      </c>
      <c r="AI89" s="206">
        <v>48.09</v>
      </c>
      <c r="AJ89" s="206">
        <v>0</v>
      </c>
      <c r="AK89" s="206">
        <v>-7.96</v>
      </c>
      <c r="AL89" s="206">
        <v>0</v>
      </c>
      <c r="AM89" s="206">
        <v>0</v>
      </c>
      <c r="AN89" s="206">
        <v>0</v>
      </c>
      <c r="AO89" s="206">
        <v>112.07</v>
      </c>
      <c r="AP89" s="206">
        <v>143.19999999999999</v>
      </c>
    </row>
    <row r="90" spans="1:42">
      <c r="A90" t="s">
        <v>132</v>
      </c>
      <c r="B90" s="206">
        <v>0</v>
      </c>
      <c r="C90" s="206">
        <v>0</v>
      </c>
      <c r="D90" s="206">
        <v>19.59</v>
      </c>
      <c r="E90" s="206">
        <v>0</v>
      </c>
      <c r="F90" s="206">
        <v>9.67</v>
      </c>
      <c r="G90" s="206">
        <v>6.67</v>
      </c>
      <c r="H90" s="206">
        <v>0</v>
      </c>
      <c r="I90" s="206">
        <v>39.020000000000003</v>
      </c>
      <c r="J90" s="206">
        <v>0.98</v>
      </c>
      <c r="K90" s="206">
        <v>16.989999999999998</v>
      </c>
      <c r="L90" s="206">
        <v>0.51</v>
      </c>
      <c r="M90" s="206">
        <v>2.3199999999999998</v>
      </c>
      <c r="N90" s="206">
        <v>1.89</v>
      </c>
      <c r="O90" s="206">
        <v>1.34</v>
      </c>
      <c r="P90" s="206">
        <v>3.14</v>
      </c>
      <c r="Q90" s="206">
        <v>0</v>
      </c>
      <c r="R90" s="206">
        <v>0.56999999999999995</v>
      </c>
      <c r="S90" s="206">
        <v>2.09</v>
      </c>
      <c r="T90" s="206">
        <v>0</v>
      </c>
      <c r="U90" s="206">
        <v>1.91</v>
      </c>
      <c r="V90" s="206">
        <v>0.33</v>
      </c>
      <c r="W90" s="206">
        <v>0.56000000000000005</v>
      </c>
      <c r="X90" s="206">
        <v>1.59</v>
      </c>
      <c r="Y90" s="206">
        <v>0</v>
      </c>
      <c r="Z90" s="206">
        <v>2.25</v>
      </c>
      <c r="AA90" s="206">
        <v>0</v>
      </c>
      <c r="AB90" s="206">
        <v>0</v>
      </c>
      <c r="AC90" s="206">
        <v>20.49</v>
      </c>
      <c r="AD90" s="206">
        <v>0</v>
      </c>
      <c r="AE90" s="206">
        <v>0</v>
      </c>
      <c r="AF90" s="206">
        <v>0</v>
      </c>
      <c r="AG90" s="206">
        <v>42.44</v>
      </c>
      <c r="AH90" s="206">
        <v>0</v>
      </c>
      <c r="AI90" s="206">
        <v>48.09</v>
      </c>
      <c r="AJ90" s="206">
        <v>0</v>
      </c>
      <c r="AK90" s="206">
        <v>-7.96</v>
      </c>
      <c r="AL90" s="206">
        <v>0</v>
      </c>
      <c r="AM90" s="206">
        <v>0</v>
      </c>
      <c r="AN90" s="206">
        <v>0</v>
      </c>
      <c r="AO90" s="206">
        <v>112.07</v>
      </c>
      <c r="AP90" s="206">
        <v>143.19999999999999</v>
      </c>
    </row>
    <row r="91" spans="1:42">
      <c r="A91" t="s">
        <v>133</v>
      </c>
      <c r="B91" s="206">
        <v>0</v>
      </c>
      <c r="C91" s="206">
        <v>0</v>
      </c>
      <c r="D91" s="206">
        <v>19.59</v>
      </c>
      <c r="E91" s="206">
        <v>0</v>
      </c>
      <c r="F91" s="206">
        <v>9.67</v>
      </c>
      <c r="G91" s="206">
        <v>6.67</v>
      </c>
      <c r="H91" s="206">
        <v>0</v>
      </c>
      <c r="I91" s="206">
        <v>39.020000000000003</v>
      </c>
      <c r="J91" s="206">
        <v>0.98</v>
      </c>
      <c r="K91" s="206">
        <v>16.989999999999998</v>
      </c>
      <c r="L91" s="206">
        <v>0.51</v>
      </c>
      <c r="M91" s="206">
        <v>2.3199999999999998</v>
      </c>
      <c r="N91" s="206">
        <v>1.89</v>
      </c>
      <c r="O91" s="206">
        <v>1.34</v>
      </c>
      <c r="P91" s="206">
        <v>3.14</v>
      </c>
      <c r="Q91" s="206">
        <v>0</v>
      </c>
      <c r="R91" s="206">
        <v>0.56999999999999995</v>
      </c>
      <c r="S91" s="206">
        <v>2.09</v>
      </c>
      <c r="T91" s="206">
        <v>0</v>
      </c>
      <c r="U91" s="206">
        <v>1.91</v>
      </c>
      <c r="V91" s="206">
        <v>0.33</v>
      </c>
      <c r="W91" s="206">
        <v>0.56000000000000005</v>
      </c>
      <c r="X91" s="206">
        <v>1.59</v>
      </c>
      <c r="Y91" s="206">
        <v>0</v>
      </c>
      <c r="Z91" s="206">
        <v>2.25</v>
      </c>
      <c r="AA91" s="206">
        <v>0</v>
      </c>
      <c r="AB91" s="206">
        <v>0</v>
      </c>
      <c r="AC91" s="206">
        <v>20.49</v>
      </c>
      <c r="AD91" s="206">
        <v>0</v>
      </c>
      <c r="AE91" s="206">
        <v>0</v>
      </c>
      <c r="AF91" s="206">
        <v>0</v>
      </c>
      <c r="AG91" s="206">
        <v>42.44</v>
      </c>
      <c r="AH91" s="206">
        <v>0</v>
      </c>
      <c r="AI91" s="206">
        <v>48.09</v>
      </c>
      <c r="AJ91" s="206">
        <v>0</v>
      </c>
      <c r="AK91" s="206">
        <v>24.62</v>
      </c>
      <c r="AL91" s="206">
        <v>0</v>
      </c>
      <c r="AM91" s="206">
        <v>0</v>
      </c>
      <c r="AN91" s="206">
        <v>0</v>
      </c>
      <c r="AO91" s="206">
        <v>112.07</v>
      </c>
      <c r="AP91" s="206">
        <v>143.19999999999999</v>
      </c>
    </row>
    <row r="92" spans="1:42">
      <c r="A92" t="s">
        <v>134</v>
      </c>
      <c r="B92" s="206">
        <v>0</v>
      </c>
      <c r="C92" s="206">
        <v>0</v>
      </c>
      <c r="D92" s="206">
        <v>19.59</v>
      </c>
      <c r="E92" s="206">
        <v>0</v>
      </c>
      <c r="F92" s="206">
        <v>9.67</v>
      </c>
      <c r="G92" s="206">
        <v>6.67</v>
      </c>
      <c r="H92" s="206">
        <v>0</v>
      </c>
      <c r="I92" s="206">
        <v>39.020000000000003</v>
      </c>
      <c r="J92" s="206">
        <v>0.98</v>
      </c>
      <c r="K92" s="206">
        <v>42.48</v>
      </c>
      <c r="L92" s="206">
        <v>0.51</v>
      </c>
      <c r="M92" s="206">
        <v>2.3199999999999998</v>
      </c>
      <c r="N92" s="206">
        <v>1.89</v>
      </c>
      <c r="O92" s="206">
        <v>1.34</v>
      </c>
      <c r="P92" s="206">
        <v>3.14</v>
      </c>
      <c r="Q92" s="206">
        <v>0</v>
      </c>
      <c r="R92" s="206">
        <v>0.56999999999999995</v>
      </c>
      <c r="S92" s="206">
        <v>2.09</v>
      </c>
      <c r="T92" s="206">
        <v>0</v>
      </c>
      <c r="U92" s="206">
        <v>1.91</v>
      </c>
      <c r="V92" s="206">
        <v>0.33</v>
      </c>
      <c r="W92" s="206">
        <v>0.56000000000000005</v>
      </c>
      <c r="X92" s="206">
        <v>1.59</v>
      </c>
      <c r="Y92" s="206">
        <v>0</v>
      </c>
      <c r="Z92" s="206">
        <v>2.25</v>
      </c>
      <c r="AA92" s="206">
        <v>0</v>
      </c>
      <c r="AB92" s="206">
        <v>0</v>
      </c>
      <c r="AC92" s="206">
        <v>20.49</v>
      </c>
      <c r="AD92" s="206">
        <v>0</v>
      </c>
      <c r="AE92" s="206">
        <v>0</v>
      </c>
      <c r="AF92" s="206">
        <v>0</v>
      </c>
      <c r="AG92" s="206">
        <v>42.44</v>
      </c>
      <c r="AH92" s="206">
        <v>0</v>
      </c>
      <c r="AI92" s="206">
        <v>48.09</v>
      </c>
      <c r="AJ92" s="206">
        <v>0</v>
      </c>
      <c r="AK92" s="206">
        <v>24.62</v>
      </c>
      <c r="AL92" s="206">
        <v>0</v>
      </c>
      <c r="AM92" s="206">
        <v>0</v>
      </c>
      <c r="AN92" s="206">
        <v>0</v>
      </c>
      <c r="AO92" s="206">
        <v>112.07</v>
      </c>
      <c r="AP92" s="206">
        <v>143.19999999999999</v>
      </c>
    </row>
    <row r="93" spans="1:42">
      <c r="A93" t="s">
        <v>135</v>
      </c>
      <c r="B93" s="206">
        <v>0</v>
      </c>
      <c r="C93" s="206">
        <v>0</v>
      </c>
      <c r="D93" s="206">
        <v>19.59</v>
      </c>
      <c r="E93" s="206">
        <v>0</v>
      </c>
      <c r="F93" s="206">
        <v>9.67</v>
      </c>
      <c r="G93" s="206">
        <v>6.67</v>
      </c>
      <c r="H93" s="206">
        <v>0</v>
      </c>
      <c r="I93" s="206">
        <v>39.020000000000003</v>
      </c>
      <c r="J93" s="206">
        <v>0.98</v>
      </c>
      <c r="K93" s="206">
        <v>75.290000000000006</v>
      </c>
      <c r="L93" s="206">
        <v>0.51</v>
      </c>
      <c r="M93" s="206">
        <v>2.3199999999999998</v>
      </c>
      <c r="N93" s="206">
        <v>1.89</v>
      </c>
      <c r="O93" s="206">
        <v>1.34</v>
      </c>
      <c r="P93" s="206">
        <v>3.14</v>
      </c>
      <c r="Q93" s="206">
        <v>0</v>
      </c>
      <c r="R93" s="206">
        <v>0.56999999999999995</v>
      </c>
      <c r="S93" s="206">
        <v>2.09</v>
      </c>
      <c r="T93" s="206">
        <v>0</v>
      </c>
      <c r="U93" s="206">
        <v>1.91</v>
      </c>
      <c r="V93" s="206">
        <v>0.33</v>
      </c>
      <c r="W93" s="206">
        <v>0.56000000000000005</v>
      </c>
      <c r="X93" s="206">
        <v>1.59</v>
      </c>
      <c r="Y93" s="206">
        <v>0</v>
      </c>
      <c r="Z93" s="206">
        <v>2.25</v>
      </c>
      <c r="AA93" s="206">
        <v>0</v>
      </c>
      <c r="AB93" s="206">
        <v>0</v>
      </c>
      <c r="AC93" s="206">
        <v>20.49</v>
      </c>
      <c r="AD93" s="206">
        <v>0</v>
      </c>
      <c r="AE93" s="206">
        <v>0</v>
      </c>
      <c r="AF93" s="206">
        <v>0</v>
      </c>
      <c r="AG93" s="206">
        <v>42.44</v>
      </c>
      <c r="AH93" s="206">
        <v>0</v>
      </c>
      <c r="AI93" s="206">
        <v>48.09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112.07</v>
      </c>
      <c r="AP93" s="206">
        <v>143.19999999999999</v>
      </c>
    </row>
    <row r="94" spans="1:42">
      <c r="A94" t="s">
        <v>136</v>
      </c>
      <c r="B94" s="206">
        <v>0</v>
      </c>
      <c r="C94" s="206">
        <v>0</v>
      </c>
      <c r="D94" s="206">
        <v>19.59</v>
      </c>
      <c r="E94" s="206">
        <v>0</v>
      </c>
      <c r="F94" s="206">
        <v>9.67</v>
      </c>
      <c r="G94" s="206">
        <v>6.67</v>
      </c>
      <c r="H94" s="206">
        <v>0</v>
      </c>
      <c r="I94" s="206">
        <v>39.020000000000003</v>
      </c>
      <c r="J94" s="206">
        <v>0.98</v>
      </c>
      <c r="K94" s="206">
        <v>104.25</v>
      </c>
      <c r="L94" s="206">
        <v>0.51</v>
      </c>
      <c r="M94" s="206">
        <v>2.3199999999999998</v>
      </c>
      <c r="N94" s="206">
        <v>1.89</v>
      </c>
      <c r="O94" s="206">
        <v>1.34</v>
      </c>
      <c r="P94" s="206">
        <v>3.14</v>
      </c>
      <c r="Q94" s="206">
        <v>0</v>
      </c>
      <c r="R94" s="206">
        <v>0.56999999999999995</v>
      </c>
      <c r="S94" s="206">
        <v>2.09</v>
      </c>
      <c r="T94" s="206">
        <v>0</v>
      </c>
      <c r="U94" s="206">
        <v>1.91</v>
      </c>
      <c r="V94" s="206">
        <v>0.33</v>
      </c>
      <c r="W94" s="206">
        <v>0.56000000000000005</v>
      </c>
      <c r="X94" s="206">
        <v>1.59</v>
      </c>
      <c r="Y94" s="206">
        <v>0</v>
      </c>
      <c r="Z94" s="206">
        <v>2.25</v>
      </c>
      <c r="AA94" s="206">
        <v>0</v>
      </c>
      <c r="AB94" s="206">
        <v>0</v>
      </c>
      <c r="AC94" s="206">
        <v>20.49</v>
      </c>
      <c r="AD94" s="206">
        <v>0</v>
      </c>
      <c r="AE94" s="206">
        <v>0</v>
      </c>
      <c r="AF94" s="206">
        <v>0</v>
      </c>
      <c r="AG94" s="206">
        <v>42.44</v>
      </c>
      <c r="AH94" s="206">
        <v>0</v>
      </c>
      <c r="AI94" s="206">
        <v>48.09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112.07</v>
      </c>
      <c r="AP94" s="206">
        <v>143.19999999999999</v>
      </c>
    </row>
    <row r="95" spans="1:42">
      <c r="A95" t="s">
        <v>137</v>
      </c>
      <c r="B95" s="206">
        <v>0</v>
      </c>
      <c r="C95" s="206">
        <v>0</v>
      </c>
      <c r="D95" s="206">
        <v>19.59</v>
      </c>
      <c r="E95" s="206">
        <v>0</v>
      </c>
      <c r="F95" s="206">
        <v>9.67</v>
      </c>
      <c r="G95" s="206">
        <v>6.67</v>
      </c>
      <c r="H95" s="206">
        <v>0</v>
      </c>
      <c r="I95" s="206">
        <v>39.020000000000003</v>
      </c>
      <c r="J95" s="206">
        <v>0.98</v>
      </c>
      <c r="K95" s="206">
        <v>120.67</v>
      </c>
      <c r="L95" s="206">
        <v>0.51</v>
      </c>
      <c r="M95" s="206">
        <v>2.3199999999999998</v>
      </c>
      <c r="N95" s="206">
        <v>1.89</v>
      </c>
      <c r="O95" s="206">
        <v>1.34</v>
      </c>
      <c r="P95" s="206">
        <v>3.14</v>
      </c>
      <c r="Q95" s="206">
        <v>0</v>
      </c>
      <c r="R95" s="206">
        <v>0.56999999999999995</v>
      </c>
      <c r="S95" s="206">
        <v>2.09</v>
      </c>
      <c r="T95" s="206">
        <v>0</v>
      </c>
      <c r="U95" s="206">
        <v>1.91</v>
      </c>
      <c r="V95" s="206">
        <v>0.33</v>
      </c>
      <c r="W95" s="206">
        <v>0.56000000000000005</v>
      </c>
      <c r="X95" s="206">
        <v>1.59</v>
      </c>
      <c r="Y95" s="206">
        <v>0</v>
      </c>
      <c r="Z95" s="206">
        <v>2.25</v>
      </c>
      <c r="AA95" s="206">
        <v>0</v>
      </c>
      <c r="AB95" s="206">
        <v>0</v>
      </c>
      <c r="AC95" s="206">
        <v>20.49</v>
      </c>
      <c r="AD95" s="206">
        <v>0</v>
      </c>
      <c r="AE95" s="206">
        <v>0</v>
      </c>
      <c r="AF95" s="206">
        <v>0</v>
      </c>
      <c r="AG95" s="206">
        <v>42.44</v>
      </c>
      <c r="AH95" s="206">
        <v>0</v>
      </c>
      <c r="AI95" s="206">
        <v>48.09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112.07</v>
      </c>
      <c r="AP95" s="206">
        <v>143.19999999999999</v>
      </c>
    </row>
    <row r="96" spans="1:42">
      <c r="A96" t="s">
        <v>138</v>
      </c>
      <c r="B96" s="206">
        <v>0</v>
      </c>
      <c r="C96" s="206">
        <v>0</v>
      </c>
      <c r="D96" s="206">
        <v>19.59</v>
      </c>
      <c r="E96" s="206">
        <v>0</v>
      </c>
      <c r="F96" s="206">
        <v>9.67</v>
      </c>
      <c r="G96" s="206">
        <v>6.67</v>
      </c>
      <c r="H96" s="206">
        <v>0</v>
      </c>
      <c r="I96" s="206">
        <v>39.020000000000003</v>
      </c>
      <c r="J96" s="206">
        <v>0.98</v>
      </c>
      <c r="K96" s="206">
        <v>140.94999999999999</v>
      </c>
      <c r="L96" s="206">
        <v>0.51</v>
      </c>
      <c r="M96" s="206">
        <v>2.3199999999999998</v>
      </c>
      <c r="N96" s="206">
        <v>1.89</v>
      </c>
      <c r="O96" s="206">
        <v>1.34</v>
      </c>
      <c r="P96" s="206">
        <v>3.14</v>
      </c>
      <c r="Q96" s="206">
        <v>0</v>
      </c>
      <c r="R96" s="206">
        <v>0.56999999999999995</v>
      </c>
      <c r="S96" s="206">
        <v>2.09</v>
      </c>
      <c r="T96" s="206">
        <v>0</v>
      </c>
      <c r="U96" s="206">
        <v>1.91</v>
      </c>
      <c r="V96" s="206">
        <v>0.33</v>
      </c>
      <c r="W96" s="206">
        <v>0.56000000000000005</v>
      </c>
      <c r="X96" s="206">
        <v>1.59</v>
      </c>
      <c r="Y96" s="206">
        <v>0</v>
      </c>
      <c r="Z96" s="206">
        <v>2.25</v>
      </c>
      <c r="AA96" s="206">
        <v>0</v>
      </c>
      <c r="AB96" s="206">
        <v>0</v>
      </c>
      <c r="AC96" s="206">
        <v>20.49</v>
      </c>
      <c r="AD96" s="206">
        <v>0</v>
      </c>
      <c r="AE96" s="206">
        <v>0</v>
      </c>
      <c r="AF96" s="206">
        <v>0</v>
      </c>
      <c r="AG96" s="206">
        <v>42.44</v>
      </c>
      <c r="AH96" s="206">
        <v>0</v>
      </c>
      <c r="AI96" s="206">
        <v>48.09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112.07</v>
      </c>
      <c r="AP96" s="206">
        <v>143.19999999999999</v>
      </c>
    </row>
    <row r="97" spans="1:42">
      <c r="A97" t="s">
        <v>139</v>
      </c>
      <c r="B97" s="206">
        <v>0</v>
      </c>
      <c r="C97" s="206">
        <v>0</v>
      </c>
      <c r="D97" s="206">
        <v>19.59</v>
      </c>
      <c r="E97" s="206">
        <v>0</v>
      </c>
      <c r="F97" s="206">
        <v>9.67</v>
      </c>
      <c r="G97" s="206">
        <v>6.67</v>
      </c>
      <c r="H97" s="206">
        <v>0</v>
      </c>
      <c r="I97" s="206">
        <v>39.020000000000003</v>
      </c>
      <c r="J97" s="206">
        <v>0.98</v>
      </c>
      <c r="K97" s="206">
        <v>162.19999999999999</v>
      </c>
      <c r="L97" s="206">
        <v>0.51</v>
      </c>
      <c r="M97" s="206">
        <v>2.3199999999999998</v>
      </c>
      <c r="N97" s="206">
        <v>1.89</v>
      </c>
      <c r="O97" s="206">
        <v>1.34</v>
      </c>
      <c r="P97" s="206">
        <v>3.14</v>
      </c>
      <c r="Q97" s="206">
        <v>0</v>
      </c>
      <c r="R97" s="206">
        <v>0.56999999999999995</v>
      </c>
      <c r="S97" s="206">
        <v>2.09</v>
      </c>
      <c r="T97" s="206">
        <v>0</v>
      </c>
      <c r="U97" s="206">
        <v>1.91</v>
      </c>
      <c r="V97" s="206">
        <v>0.33</v>
      </c>
      <c r="W97" s="206">
        <v>0.56000000000000005</v>
      </c>
      <c r="X97" s="206">
        <v>1.59</v>
      </c>
      <c r="Y97" s="206">
        <v>0</v>
      </c>
      <c r="Z97" s="206">
        <v>2.25</v>
      </c>
      <c r="AA97" s="206">
        <v>0</v>
      </c>
      <c r="AB97" s="206">
        <v>0</v>
      </c>
      <c r="AC97" s="206">
        <v>20.49</v>
      </c>
      <c r="AD97" s="206">
        <v>0</v>
      </c>
      <c r="AE97" s="206">
        <v>0</v>
      </c>
      <c r="AF97" s="206">
        <v>0</v>
      </c>
      <c r="AG97" s="206">
        <v>42.44</v>
      </c>
      <c r="AH97" s="206">
        <v>0</v>
      </c>
      <c r="AI97" s="206">
        <v>48.09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112.07</v>
      </c>
      <c r="AP97" s="206">
        <v>143.19999999999999</v>
      </c>
    </row>
    <row r="98" spans="1:42">
      <c r="A98" t="s">
        <v>140</v>
      </c>
      <c r="B98" s="206">
        <v>0</v>
      </c>
      <c r="C98" s="206">
        <v>0</v>
      </c>
      <c r="D98" s="206">
        <v>19.59</v>
      </c>
      <c r="E98" s="206">
        <v>0</v>
      </c>
      <c r="F98" s="206">
        <v>9.67</v>
      </c>
      <c r="G98" s="206">
        <v>6.67</v>
      </c>
      <c r="H98" s="206">
        <v>0</v>
      </c>
      <c r="I98" s="206">
        <v>39.020000000000003</v>
      </c>
      <c r="J98" s="206">
        <v>0.98</v>
      </c>
      <c r="K98" s="206">
        <v>186.36</v>
      </c>
      <c r="L98" s="206">
        <v>0.51</v>
      </c>
      <c r="M98" s="206">
        <v>2.3199999999999998</v>
      </c>
      <c r="N98" s="206">
        <v>1.89</v>
      </c>
      <c r="O98" s="206">
        <v>1.34</v>
      </c>
      <c r="P98" s="206">
        <v>3.14</v>
      </c>
      <c r="Q98" s="206">
        <v>0</v>
      </c>
      <c r="R98" s="206">
        <v>0.56999999999999995</v>
      </c>
      <c r="S98" s="206">
        <v>2.09</v>
      </c>
      <c r="T98" s="206">
        <v>0</v>
      </c>
      <c r="U98" s="206">
        <v>1.91</v>
      </c>
      <c r="V98" s="206">
        <v>0.33</v>
      </c>
      <c r="W98" s="206">
        <v>0.56000000000000005</v>
      </c>
      <c r="X98" s="206">
        <v>1.59</v>
      </c>
      <c r="Y98" s="206">
        <v>0</v>
      </c>
      <c r="Z98" s="206">
        <v>2.25</v>
      </c>
      <c r="AA98" s="206">
        <v>0</v>
      </c>
      <c r="AB98" s="206">
        <v>0</v>
      </c>
      <c r="AC98" s="206">
        <v>20.49</v>
      </c>
      <c r="AD98" s="206">
        <v>0</v>
      </c>
      <c r="AE98" s="206">
        <v>0</v>
      </c>
      <c r="AF98" s="206">
        <v>0</v>
      </c>
      <c r="AG98" s="206">
        <v>42.44</v>
      </c>
      <c r="AH98" s="206">
        <v>0</v>
      </c>
      <c r="AI98" s="206">
        <v>48.09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112.07</v>
      </c>
      <c r="AP98" s="206">
        <v>143.19999999999999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0.47025249999999941</v>
      </c>
      <c r="E99">
        <f t="shared" si="0"/>
        <v>0</v>
      </c>
      <c r="F99">
        <f t="shared" si="0"/>
        <v>0.23207999999999962</v>
      </c>
      <c r="G99">
        <f t="shared" si="0"/>
        <v>0.16007999999999989</v>
      </c>
      <c r="H99">
        <f t="shared" si="0"/>
        <v>0</v>
      </c>
      <c r="I99">
        <f t="shared" si="0"/>
        <v>0.93109000000000108</v>
      </c>
      <c r="J99">
        <f t="shared" si="0"/>
        <v>2.3520000000000006E-2</v>
      </c>
      <c r="K99">
        <f t="shared" si="0"/>
        <v>2.5011150000000035</v>
      </c>
      <c r="L99">
        <f t="shared" si="0"/>
        <v>4.1244999999999872E-2</v>
      </c>
      <c r="M99">
        <f t="shared" si="0"/>
        <v>5.5202499999999911E-2</v>
      </c>
      <c r="N99">
        <f t="shared" si="0"/>
        <v>4.5359999999999907E-2</v>
      </c>
      <c r="O99">
        <f t="shared" si="0"/>
        <v>3.2160000000000064E-2</v>
      </c>
      <c r="P99">
        <f t="shared" si="0"/>
        <v>5.3564999999999911E-2</v>
      </c>
      <c r="Q99">
        <f t="shared" si="0"/>
        <v>1.8339999999999978E-2</v>
      </c>
      <c r="R99">
        <f t="shared" si="0"/>
        <v>6.038499999999989E-2</v>
      </c>
      <c r="S99">
        <f t="shared" si="0"/>
        <v>4.8782500000000069E-2</v>
      </c>
      <c r="T99">
        <f t="shared" si="0"/>
        <v>0</v>
      </c>
      <c r="U99">
        <f t="shared" si="0"/>
        <v>5.0849999999999923E-2</v>
      </c>
      <c r="V99">
        <f t="shared" si="0"/>
        <v>4.0807500000000232E-2</v>
      </c>
      <c r="W99">
        <f t="shared" si="0"/>
        <v>6.297250000000007E-2</v>
      </c>
      <c r="X99">
        <f t="shared" si="0"/>
        <v>0.11753749999999955</v>
      </c>
      <c r="Y99">
        <f t="shared" si="0"/>
        <v>0</v>
      </c>
      <c r="Z99">
        <f t="shared" si="0"/>
        <v>0.14379000000000003</v>
      </c>
      <c r="AA99">
        <f t="shared" si="0"/>
        <v>0</v>
      </c>
      <c r="AB99">
        <f t="shared" si="0"/>
        <v>0</v>
      </c>
      <c r="AC99">
        <f t="shared" si="0"/>
        <v>0.49995500000000059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1.1660600000000014</v>
      </c>
      <c r="AJ99">
        <f t="shared" si="0"/>
        <v>0</v>
      </c>
      <c r="AK99">
        <f t="shared" si="0"/>
        <v>0.24284499999999959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2.6896799999999961</v>
      </c>
      <c r="AP99">
        <f t="shared" si="0"/>
        <v>3.4368000000000052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11.22</v>
      </c>
      <c r="E3" s="206">
        <v>0</v>
      </c>
      <c r="F3" s="206">
        <v>5.59</v>
      </c>
      <c r="G3" s="206">
        <v>3.86</v>
      </c>
      <c r="H3" s="206">
        <v>0</v>
      </c>
      <c r="I3" s="206">
        <v>22.56</v>
      </c>
      <c r="J3" s="206">
        <v>0.56000000000000005</v>
      </c>
      <c r="K3" s="206">
        <v>6.08</v>
      </c>
      <c r="L3" s="206">
        <v>1.61</v>
      </c>
      <c r="M3" s="206">
        <v>0</v>
      </c>
      <c r="N3" s="206">
        <v>1.0900000000000001</v>
      </c>
      <c r="O3" s="206">
        <v>0.92</v>
      </c>
      <c r="P3" s="206">
        <v>5.33</v>
      </c>
      <c r="Q3" s="206">
        <v>0</v>
      </c>
      <c r="R3" s="206">
        <v>0.27</v>
      </c>
      <c r="S3" s="206">
        <v>0</v>
      </c>
      <c r="T3" s="206">
        <v>0</v>
      </c>
      <c r="U3" s="206">
        <v>10.18</v>
      </c>
      <c r="V3" s="206">
        <v>0.19</v>
      </c>
      <c r="W3" s="206">
        <v>0.33</v>
      </c>
      <c r="X3" s="206">
        <v>0.92</v>
      </c>
      <c r="Y3" s="206">
        <v>0</v>
      </c>
      <c r="Z3" s="206">
        <v>1.3</v>
      </c>
      <c r="AA3" s="206">
        <v>0</v>
      </c>
      <c r="AB3" s="206">
        <v>0</v>
      </c>
      <c r="AC3" s="206">
        <v>10.91</v>
      </c>
      <c r="AD3" s="206">
        <v>0</v>
      </c>
      <c r="AE3" s="206">
        <v>0</v>
      </c>
      <c r="AF3" s="206">
        <v>0</v>
      </c>
      <c r="AG3" s="206">
        <v>24.11</v>
      </c>
      <c r="AH3" s="206">
        <v>0</v>
      </c>
      <c r="AI3" s="206">
        <v>28.28</v>
      </c>
      <c r="AJ3" s="206">
        <v>0</v>
      </c>
      <c r="AK3" s="206">
        <v>2.6</v>
      </c>
      <c r="AL3" s="206">
        <v>0</v>
      </c>
      <c r="AM3" s="206">
        <v>0</v>
      </c>
      <c r="AN3" s="206">
        <v>0</v>
      </c>
      <c r="AO3" s="206">
        <v>64.8</v>
      </c>
      <c r="AP3" s="206">
        <v>82.8</v>
      </c>
    </row>
    <row r="4" spans="1:42">
      <c r="A4" t="s">
        <v>46</v>
      </c>
      <c r="B4" s="206">
        <v>0</v>
      </c>
      <c r="C4" s="206">
        <v>0</v>
      </c>
      <c r="D4" s="206">
        <v>11.22</v>
      </c>
      <c r="E4" s="206">
        <v>0</v>
      </c>
      <c r="F4" s="206">
        <v>5.59</v>
      </c>
      <c r="G4" s="206">
        <v>3.86</v>
      </c>
      <c r="H4" s="206">
        <v>0</v>
      </c>
      <c r="I4" s="206">
        <v>22.56</v>
      </c>
      <c r="J4" s="206">
        <v>0.56000000000000005</v>
      </c>
      <c r="K4" s="206">
        <v>6.08</v>
      </c>
      <c r="L4" s="206">
        <v>1.61</v>
      </c>
      <c r="M4" s="206">
        <v>0</v>
      </c>
      <c r="N4" s="206">
        <v>1.0900000000000001</v>
      </c>
      <c r="O4" s="206">
        <v>0.92</v>
      </c>
      <c r="P4" s="206">
        <v>5.33</v>
      </c>
      <c r="Q4" s="206">
        <v>0</v>
      </c>
      <c r="R4" s="206">
        <v>0.27</v>
      </c>
      <c r="S4" s="206">
        <v>0</v>
      </c>
      <c r="T4" s="206">
        <v>0</v>
      </c>
      <c r="U4" s="206">
        <v>10.18</v>
      </c>
      <c r="V4" s="206">
        <v>0.19</v>
      </c>
      <c r="W4" s="206">
        <v>0.33</v>
      </c>
      <c r="X4" s="206">
        <v>0.92</v>
      </c>
      <c r="Y4" s="206">
        <v>0</v>
      </c>
      <c r="Z4" s="206">
        <v>1.3</v>
      </c>
      <c r="AA4" s="206">
        <v>0</v>
      </c>
      <c r="AB4" s="206">
        <v>0</v>
      </c>
      <c r="AC4" s="206">
        <v>10.91</v>
      </c>
      <c r="AD4" s="206">
        <v>0</v>
      </c>
      <c r="AE4" s="206">
        <v>0</v>
      </c>
      <c r="AF4" s="206">
        <v>0</v>
      </c>
      <c r="AG4" s="206">
        <v>24.11</v>
      </c>
      <c r="AH4" s="206">
        <v>0</v>
      </c>
      <c r="AI4" s="206">
        <v>28.28</v>
      </c>
      <c r="AJ4" s="206">
        <v>0</v>
      </c>
      <c r="AK4" s="206">
        <v>2.6</v>
      </c>
      <c r="AL4" s="206">
        <v>0</v>
      </c>
      <c r="AM4" s="206">
        <v>0</v>
      </c>
      <c r="AN4" s="206">
        <v>0</v>
      </c>
      <c r="AO4" s="206">
        <v>64.8</v>
      </c>
      <c r="AP4" s="206">
        <v>82.8</v>
      </c>
    </row>
    <row r="5" spans="1:42">
      <c r="A5" t="s">
        <v>47</v>
      </c>
      <c r="B5" s="206">
        <v>0</v>
      </c>
      <c r="C5" s="206">
        <v>0</v>
      </c>
      <c r="D5" s="206">
        <v>11.22</v>
      </c>
      <c r="E5" s="206">
        <v>0</v>
      </c>
      <c r="F5" s="206">
        <v>5.59</v>
      </c>
      <c r="G5" s="206">
        <v>3.86</v>
      </c>
      <c r="H5" s="206">
        <v>0</v>
      </c>
      <c r="I5" s="206">
        <v>22.56</v>
      </c>
      <c r="J5" s="206">
        <v>0.56000000000000005</v>
      </c>
      <c r="K5" s="206">
        <v>6.08</v>
      </c>
      <c r="L5" s="206">
        <v>1.61</v>
      </c>
      <c r="M5" s="206">
        <v>0</v>
      </c>
      <c r="N5" s="206">
        <v>1.0900000000000001</v>
      </c>
      <c r="O5" s="206">
        <v>0.92</v>
      </c>
      <c r="P5" s="206">
        <v>5.33</v>
      </c>
      <c r="Q5" s="206">
        <v>0</v>
      </c>
      <c r="R5" s="206">
        <v>0.27</v>
      </c>
      <c r="S5" s="206">
        <v>0</v>
      </c>
      <c r="T5" s="206">
        <v>0</v>
      </c>
      <c r="U5" s="206">
        <v>10.18</v>
      </c>
      <c r="V5" s="206">
        <v>0.19</v>
      </c>
      <c r="W5" s="206">
        <v>0.33</v>
      </c>
      <c r="X5" s="206">
        <v>0</v>
      </c>
      <c r="Y5" s="206">
        <v>0</v>
      </c>
      <c r="Z5" s="206">
        <v>1.3</v>
      </c>
      <c r="AA5" s="206">
        <v>0</v>
      </c>
      <c r="AB5" s="206">
        <v>0</v>
      </c>
      <c r="AC5" s="206">
        <v>10.91</v>
      </c>
      <c r="AD5" s="206">
        <v>0</v>
      </c>
      <c r="AE5" s="206">
        <v>0</v>
      </c>
      <c r="AF5" s="206">
        <v>0</v>
      </c>
      <c r="AG5" s="206">
        <v>24.11</v>
      </c>
      <c r="AH5" s="206">
        <v>0</v>
      </c>
      <c r="AI5" s="206">
        <v>28.28</v>
      </c>
      <c r="AJ5" s="206">
        <v>0</v>
      </c>
      <c r="AK5" s="206">
        <v>2.6</v>
      </c>
      <c r="AL5" s="206">
        <v>0</v>
      </c>
      <c r="AM5" s="206">
        <v>0</v>
      </c>
      <c r="AN5" s="206">
        <v>0</v>
      </c>
      <c r="AO5" s="206">
        <v>64.8</v>
      </c>
      <c r="AP5" s="206">
        <v>82.8</v>
      </c>
    </row>
    <row r="6" spans="1:42">
      <c r="A6" t="s">
        <v>48</v>
      </c>
      <c r="B6" s="206">
        <v>0</v>
      </c>
      <c r="C6" s="206">
        <v>0</v>
      </c>
      <c r="D6" s="206">
        <v>11.22</v>
      </c>
      <c r="E6" s="206">
        <v>0</v>
      </c>
      <c r="F6" s="206">
        <v>5.59</v>
      </c>
      <c r="G6" s="206">
        <v>3.86</v>
      </c>
      <c r="H6" s="206">
        <v>0</v>
      </c>
      <c r="I6" s="206">
        <v>22.56</v>
      </c>
      <c r="J6" s="206">
        <v>0.56000000000000005</v>
      </c>
      <c r="K6" s="206">
        <v>6.08</v>
      </c>
      <c r="L6" s="206">
        <v>1.61</v>
      </c>
      <c r="M6" s="206">
        <v>0</v>
      </c>
      <c r="N6" s="206">
        <v>1.0900000000000001</v>
      </c>
      <c r="O6" s="206">
        <v>0.92</v>
      </c>
      <c r="P6" s="206">
        <v>5.33</v>
      </c>
      <c r="Q6" s="206">
        <v>0</v>
      </c>
      <c r="R6" s="206">
        <v>0.27</v>
      </c>
      <c r="S6" s="206">
        <v>0</v>
      </c>
      <c r="T6" s="206">
        <v>0</v>
      </c>
      <c r="U6" s="206">
        <v>10.18</v>
      </c>
      <c r="V6" s="206">
        <v>0.19</v>
      </c>
      <c r="W6" s="206">
        <v>0.33</v>
      </c>
      <c r="X6" s="206">
        <v>0</v>
      </c>
      <c r="Y6" s="206">
        <v>0</v>
      </c>
      <c r="Z6" s="206">
        <v>1.3</v>
      </c>
      <c r="AA6" s="206">
        <v>0</v>
      </c>
      <c r="AB6" s="206">
        <v>0</v>
      </c>
      <c r="AC6" s="206">
        <v>10.91</v>
      </c>
      <c r="AD6" s="206">
        <v>0</v>
      </c>
      <c r="AE6" s="206">
        <v>0</v>
      </c>
      <c r="AF6" s="206">
        <v>0</v>
      </c>
      <c r="AG6" s="206">
        <v>24.11</v>
      </c>
      <c r="AH6" s="206">
        <v>0</v>
      </c>
      <c r="AI6" s="206">
        <v>28.28</v>
      </c>
      <c r="AJ6" s="206">
        <v>0</v>
      </c>
      <c r="AK6" s="206">
        <v>2.6</v>
      </c>
      <c r="AL6" s="206">
        <v>0</v>
      </c>
      <c r="AM6" s="206">
        <v>0</v>
      </c>
      <c r="AN6" s="206">
        <v>0</v>
      </c>
      <c r="AO6" s="206">
        <v>64.8</v>
      </c>
      <c r="AP6" s="206">
        <v>82.8</v>
      </c>
    </row>
    <row r="7" spans="1:42">
      <c r="A7" t="s">
        <v>49</v>
      </c>
      <c r="B7" s="206">
        <v>0</v>
      </c>
      <c r="C7" s="206">
        <v>0</v>
      </c>
      <c r="D7" s="206">
        <v>11.36</v>
      </c>
      <c r="E7" s="206">
        <v>0</v>
      </c>
      <c r="F7" s="206">
        <v>5.59</v>
      </c>
      <c r="G7" s="206">
        <v>3.86</v>
      </c>
      <c r="H7" s="206">
        <v>0</v>
      </c>
      <c r="I7" s="206">
        <v>22.56</v>
      </c>
      <c r="J7" s="206">
        <v>0.56000000000000005</v>
      </c>
      <c r="K7" s="206">
        <v>6.08</v>
      </c>
      <c r="L7" s="206">
        <v>1.61</v>
      </c>
      <c r="M7" s="206">
        <v>0</v>
      </c>
      <c r="N7" s="206">
        <v>1.0900000000000001</v>
      </c>
      <c r="O7" s="206">
        <v>0.92</v>
      </c>
      <c r="P7" s="206">
        <v>5.33</v>
      </c>
      <c r="Q7" s="206">
        <v>0.13</v>
      </c>
      <c r="R7" s="206">
        <v>0.28000000000000003</v>
      </c>
      <c r="S7" s="206">
        <v>0.17</v>
      </c>
      <c r="T7" s="206">
        <v>0</v>
      </c>
      <c r="U7" s="206">
        <v>10.17</v>
      </c>
      <c r="V7" s="206">
        <v>0.19</v>
      </c>
      <c r="W7" s="206">
        <v>0.33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10.91</v>
      </c>
      <c r="AD7" s="206">
        <v>0</v>
      </c>
      <c r="AE7" s="206">
        <v>0</v>
      </c>
      <c r="AF7" s="206">
        <v>0</v>
      </c>
      <c r="AG7" s="206">
        <v>24.11</v>
      </c>
      <c r="AH7" s="206">
        <v>0</v>
      </c>
      <c r="AI7" s="206">
        <v>28.28</v>
      </c>
      <c r="AJ7" s="206">
        <v>0</v>
      </c>
      <c r="AK7" s="206">
        <v>2.6</v>
      </c>
      <c r="AL7" s="206">
        <v>0</v>
      </c>
      <c r="AM7" s="206">
        <v>0</v>
      </c>
      <c r="AN7" s="206">
        <v>0</v>
      </c>
      <c r="AO7" s="206">
        <v>64.8</v>
      </c>
      <c r="AP7" s="206">
        <v>82.8</v>
      </c>
    </row>
    <row r="8" spans="1:42">
      <c r="A8" t="s">
        <v>50</v>
      </c>
      <c r="B8" s="206">
        <v>0</v>
      </c>
      <c r="C8" s="206">
        <v>0</v>
      </c>
      <c r="D8" s="206">
        <v>11.36</v>
      </c>
      <c r="E8" s="206">
        <v>0</v>
      </c>
      <c r="F8" s="206">
        <v>5.59</v>
      </c>
      <c r="G8" s="206">
        <v>3.86</v>
      </c>
      <c r="H8" s="206">
        <v>0</v>
      </c>
      <c r="I8" s="206">
        <v>22.56</v>
      </c>
      <c r="J8" s="206">
        <v>0.56000000000000005</v>
      </c>
      <c r="K8" s="206">
        <v>6.08</v>
      </c>
      <c r="L8" s="206">
        <v>1.61</v>
      </c>
      <c r="M8" s="206">
        <v>0</v>
      </c>
      <c r="N8" s="206">
        <v>1.0900000000000001</v>
      </c>
      <c r="O8" s="206">
        <v>0.92</v>
      </c>
      <c r="P8" s="206">
        <v>5.33</v>
      </c>
      <c r="Q8" s="206">
        <v>0.13</v>
      </c>
      <c r="R8" s="206">
        <v>0.28000000000000003</v>
      </c>
      <c r="S8" s="206">
        <v>0.17</v>
      </c>
      <c r="T8" s="206">
        <v>0</v>
      </c>
      <c r="U8" s="206">
        <v>10.17</v>
      </c>
      <c r="V8" s="206">
        <v>0.19</v>
      </c>
      <c r="W8" s="206">
        <v>0.33</v>
      </c>
      <c r="X8" s="206">
        <v>0</v>
      </c>
      <c r="Y8" s="206">
        <v>0</v>
      </c>
      <c r="Z8" s="206">
        <v>1.3</v>
      </c>
      <c r="AA8" s="206">
        <v>0</v>
      </c>
      <c r="AB8" s="206">
        <v>0</v>
      </c>
      <c r="AC8" s="206">
        <v>10.91</v>
      </c>
      <c r="AD8" s="206">
        <v>0</v>
      </c>
      <c r="AE8" s="206">
        <v>0</v>
      </c>
      <c r="AF8" s="206">
        <v>0</v>
      </c>
      <c r="AG8" s="206">
        <v>24.11</v>
      </c>
      <c r="AH8" s="206">
        <v>0</v>
      </c>
      <c r="AI8" s="206">
        <v>28.28</v>
      </c>
      <c r="AJ8" s="206">
        <v>0</v>
      </c>
      <c r="AK8" s="206">
        <v>2.6</v>
      </c>
      <c r="AL8" s="206">
        <v>0</v>
      </c>
      <c r="AM8" s="206">
        <v>0</v>
      </c>
      <c r="AN8" s="206">
        <v>0</v>
      </c>
      <c r="AO8" s="206">
        <v>64.8</v>
      </c>
      <c r="AP8" s="206">
        <v>82.8</v>
      </c>
    </row>
    <row r="9" spans="1:42">
      <c r="A9" t="s">
        <v>51</v>
      </c>
      <c r="B9" s="206">
        <v>0</v>
      </c>
      <c r="C9" s="206">
        <v>0</v>
      </c>
      <c r="D9" s="206">
        <v>11.36</v>
      </c>
      <c r="E9" s="206">
        <v>0</v>
      </c>
      <c r="F9" s="206">
        <v>5.59</v>
      </c>
      <c r="G9" s="206">
        <v>3.86</v>
      </c>
      <c r="H9" s="206">
        <v>0</v>
      </c>
      <c r="I9" s="206">
        <v>22.56</v>
      </c>
      <c r="J9" s="206">
        <v>0.56000000000000005</v>
      </c>
      <c r="K9" s="206">
        <v>6.08</v>
      </c>
      <c r="L9" s="206">
        <v>1.61</v>
      </c>
      <c r="M9" s="206">
        <v>0</v>
      </c>
      <c r="N9" s="206">
        <v>1.0900000000000001</v>
      </c>
      <c r="O9" s="206">
        <v>0.92</v>
      </c>
      <c r="P9" s="206">
        <v>5.33</v>
      </c>
      <c r="Q9" s="206">
        <v>0</v>
      </c>
      <c r="R9" s="206">
        <v>0.28000000000000003</v>
      </c>
      <c r="S9" s="206">
        <v>0.17</v>
      </c>
      <c r="T9" s="206">
        <v>0</v>
      </c>
      <c r="U9" s="206">
        <v>10.72</v>
      </c>
      <c r="V9" s="206">
        <v>0.19</v>
      </c>
      <c r="W9" s="206">
        <v>0.33</v>
      </c>
      <c r="X9" s="206">
        <v>0</v>
      </c>
      <c r="Y9" s="206">
        <v>0</v>
      </c>
      <c r="Z9" s="206">
        <v>1.3</v>
      </c>
      <c r="AA9" s="206">
        <v>0</v>
      </c>
      <c r="AB9" s="206">
        <v>0</v>
      </c>
      <c r="AC9" s="206">
        <v>10.91</v>
      </c>
      <c r="AD9" s="206">
        <v>0</v>
      </c>
      <c r="AE9" s="206">
        <v>0</v>
      </c>
      <c r="AF9" s="206">
        <v>0</v>
      </c>
      <c r="AG9" s="206">
        <v>24.11</v>
      </c>
      <c r="AH9" s="206">
        <v>0</v>
      </c>
      <c r="AI9" s="206">
        <v>28.28</v>
      </c>
      <c r="AJ9" s="206">
        <v>0</v>
      </c>
      <c r="AK9" s="206">
        <v>2.6</v>
      </c>
      <c r="AL9" s="206">
        <v>0</v>
      </c>
      <c r="AM9" s="206">
        <v>0</v>
      </c>
      <c r="AN9" s="206">
        <v>0</v>
      </c>
      <c r="AO9" s="206">
        <v>64.8</v>
      </c>
      <c r="AP9" s="206">
        <v>82.8</v>
      </c>
    </row>
    <row r="10" spans="1:42">
      <c r="A10" t="s">
        <v>52</v>
      </c>
      <c r="B10" s="206">
        <v>0</v>
      </c>
      <c r="C10" s="206">
        <v>0</v>
      </c>
      <c r="D10" s="206">
        <v>11.41</v>
      </c>
      <c r="E10" s="206">
        <v>0</v>
      </c>
      <c r="F10" s="206">
        <v>5.59</v>
      </c>
      <c r="G10" s="206">
        <v>3.86</v>
      </c>
      <c r="H10" s="206">
        <v>0</v>
      </c>
      <c r="I10" s="206">
        <v>22.56</v>
      </c>
      <c r="J10" s="206">
        <v>0.56000000000000005</v>
      </c>
      <c r="K10" s="206">
        <v>6.08</v>
      </c>
      <c r="L10" s="206">
        <v>1.61</v>
      </c>
      <c r="M10" s="206">
        <v>0</v>
      </c>
      <c r="N10" s="206">
        <v>1.0900000000000001</v>
      </c>
      <c r="O10" s="206">
        <v>0.92</v>
      </c>
      <c r="P10" s="206">
        <v>5.33</v>
      </c>
      <c r="Q10" s="206">
        <v>0</v>
      </c>
      <c r="R10" s="206">
        <v>0.28000000000000003</v>
      </c>
      <c r="S10" s="206">
        <v>0.17</v>
      </c>
      <c r="T10" s="206">
        <v>0</v>
      </c>
      <c r="U10" s="206">
        <v>10.18</v>
      </c>
      <c r="V10" s="206">
        <v>0.19</v>
      </c>
      <c r="W10" s="206">
        <v>0.33</v>
      </c>
      <c r="X10" s="206">
        <v>0</v>
      </c>
      <c r="Y10" s="206">
        <v>0</v>
      </c>
      <c r="Z10" s="206">
        <v>1.3</v>
      </c>
      <c r="AA10" s="206">
        <v>0</v>
      </c>
      <c r="AB10" s="206">
        <v>0</v>
      </c>
      <c r="AC10" s="206">
        <v>10.91</v>
      </c>
      <c r="AD10" s="206">
        <v>0</v>
      </c>
      <c r="AE10" s="206">
        <v>0</v>
      </c>
      <c r="AF10" s="206">
        <v>0</v>
      </c>
      <c r="AG10" s="206">
        <v>24.11</v>
      </c>
      <c r="AH10" s="206">
        <v>0</v>
      </c>
      <c r="AI10" s="206">
        <v>28.28</v>
      </c>
      <c r="AJ10" s="206">
        <v>0</v>
      </c>
      <c r="AK10" s="206">
        <v>2.6</v>
      </c>
      <c r="AL10" s="206">
        <v>0</v>
      </c>
      <c r="AM10" s="206">
        <v>0</v>
      </c>
      <c r="AN10" s="206">
        <v>0</v>
      </c>
      <c r="AO10" s="206">
        <v>64.8</v>
      </c>
      <c r="AP10" s="206">
        <v>82.8</v>
      </c>
    </row>
    <row r="11" spans="1:42">
      <c r="A11" t="s">
        <v>53</v>
      </c>
      <c r="B11" s="206">
        <v>0</v>
      </c>
      <c r="C11" s="206">
        <v>0</v>
      </c>
      <c r="D11" s="206">
        <v>11.41</v>
      </c>
      <c r="E11" s="206">
        <v>0</v>
      </c>
      <c r="F11" s="206">
        <v>5.59</v>
      </c>
      <c r="G11" s="206">
        <v>3.86</v>
      </c>
      <c r="H11" s="206">
        <v>0</v>
      </c>
      <c r="I11" s="206">
        <v>22.56</v>
      </c>
      <c r="J11" s="206">
        <v>0.56000000000000005</v>
      </c>
      <c r="K11" s="206">
        <v>6.08</v>
      </c>
      <c r="L11" s="206">
        <v>1.61</v>
      </c>
      <c r="M11" s="206">
        <v>0</v>
      </c>
      <c r="N11" s="206">
        <v>1.0900000000000001</v>
      </c>
      <c r="O11" s="206">
        <v>0.92</v>
      </c>
      <c r="P11" s="206">
        <v>5.33</v>
      </c>
      <c r="Q11" s="206">
        <v>0</v>
      </c>
      <c r="R11" s="206">
        <v>0.28000000000000003</v>
      </c>
      <c r="S11" s="206">
        <v>0.17</v>
      </c>
      <c r="T11" s="206">
        <v>0</v>
      </c>
      <c r="U11" s="206">
        <v>10.18</v>
      </c>
      <c r="V11" s="206">
        <v>0.19</v>
      </c>
      <c r="W11" s="206">
        <v>0.33</v>
      </c>
      <c r="X11" s="206">
        <v>0.92</v>
      </c>
      <c r="Y11" s="206">
        <v>0</v>
      </c>
      <c r="Z11" s="206">
        <v>1.3</v>
      </c>
      <c r="AA11" s="206">
        <v>0</v>
      </c>
      <c r="AB11" s="206">
        <v>0</v>
      </c>
      <c r="AC11" s="206">
        <v>10.91</v>
      </c>
      <c r="AD11" s="206">
        <v>0</v>
      </c>
      <c r="AE11" s="206">
        <v>0</v>
      </c>
      <c r="AF11" s="206">
        <v>0</v>
      </c>
      <c r="AG11" s="206">
        <v>24.11</v>
      </c>
      <c r="AH11" s="206">
        <v>0</v>
      </c>
      <c r="AI11" s="206">
        <v>28.28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64.8</v>
      </c>
      <c r="AP11" s="206">
        <v>82.8</v>
      </c>
    </row>
    <row r="12" spans="1:42">
      <c r="A12" t="s">
        <v>54</v>
      </c>
      <c r="B12" s="206">
        <v>0</v>
      </c>
      <c r="C12" s="206">
        <v>0</v>
      </c>
      <c r="D12" s="206">
        <v>11.41</v>
      </c>
      <c r="E12" s="206">
        <v>0</v>
      </c>
      <c r="F12" s="206">
        <v>5.59</v>
      </c>
      <c r="G12" s="206">
        <v>3.86</v>
      </c>
      <c r="H12" s="206">
        <v>0</v>
      </c>
      <c r="I12" s="206">
        <v>22.56</v>
      </c>
      <c r="J12" s="206">
        <v>0.56000000000000005</v>
      </c>
      <c r="K12" s="206">
        <v>6.08</v>
      </c>
      <c r="L12" s="206">
        <v>1.61</v>
      </c>
      <c r="M12" s="206">
        <v>0</v>
      </c>
      <c r="N12" s="206">
        <v>1.0900000000000001</v>
      </c>
      <c r="O12" s="206">
        <v>0.92</v>
      </c>
      <c r="P12" s="206">
        <v>5.33</v>
      </c>
      <c r="Q12" s="206">
        <v>0</v>
      </c>
      <c r="R12" s="206">
        <v>0.28000000000000003</v>
      </c>
      <c r="S12" s="206">
        <v>0.17</v>
      </c>
      <c r="T12" s="206">
        <v>0</v>
      </c>
      <c r="U12" s="206">
        <v>10.18</v>
      </c>
      <c r="V12" s="206">
        <v>0.19</v>
      </c>
      <c r="W12" s="206">
        <v>0.33</v>
      </c>
      <c r="X12" s="206">
        <v>0.92</v>
      </c>
      <c r="Y12" s="206">
        <v>0</v>
      </c>
      <c r="Z12" s="206">
        <v>1.3</v>
      </c>
      <c r="AA12" s="206">
        <v>0</v>
      </c>
      <c r="AB12" s="206">
        <v>0</v>
      </c>
      <c r="AC12" s="206">
        <v>10.91</v>
      </c>
      <c r="AD12" s="206">
        <v>0</v>
      </c>
      <c r="AE12" s="206">
        <v>0</v>
      </c>
      <c r="AF12" s="206">
        <v>0</v>
      </c>
      <c r="AG12" s="206">
        <v>24.11</v>
      </c>
      <c r="AH12" s="206">
        <v>0</v>
      </c>
      <c r="AI12" s="206">
        <v>28.28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64.8</v>
      </c>
      <c r="AP12" s="206">
        <v>82.8</v>
      </c>
    </row>
    <row r="13" spans="1:42">
      <c r="A13" t="s">
        <v>55</v>
      </c>
      <c r="B13" s="206">
        <v>0</v>
      </c>
      <c r="C13" s="206">
        <v>0</v>
      </c>
      <c r="D13" s="206">
        <v>11.41</v>
      </c>
      <c r="E13" s="206">
        <v>0</v>
      </c>
      <c r="F13" s="206">
        <v>5.59</v>
      </c>
      <c r="G13" s="206">
        <v>3.86</v>
      </c>
      <c r="H13" s="206">
        <v>0</v>
      </c>
      <c r="I13" s="206">
        <v>22.56</v>
      </c>
      <c r="J13" s="206">
        <v>0.56000000000000005</v>
      </c>
      <c r="K13" s="206">
        <v>6.08</v>
      </c>
      <c r="L13" s="206">
        <v>1.61</v>
      </c>
      <c r="M13" s="206">
        <v>0</v>
      </c>
      <c r="N13" s="206">
        <v>1.0900000000000001</v>
      </c>
      <c r="O13" s="206">
        <v>0.92</v>
      </c>
      <c r="P13" s="206">
        <v>5.33</v>
      </c>
      <c r="Q13" s="206">
        <v>0</v>
      </c>
      <c r="R13" s="206">
        <v>0.28000000000000003</v>
      </c>
      <c r="S13" s="206">
        <v>0.17</v>
      </c>
      <c r="T13" s="206">
        <v>0</v>
      </c>
      <c r="U13" s="206">
        <v>10.18</v>
      </c>
      <c r="V13" s="206">
        <v>0.19</v>
      </c>
      <c r="W13" s="206">
        <v>0.33</v>
      </c>
      <c r="X13" s="206">
        <v>0.92</v>
      </c>
      <c r="Y13" s="206">
        <v>0</v>
      </c>
      <c r="Z13" s="206">
        <v>1.3</v>
      </c>
      <c r="AA13" s="206">
        <v>0</v>
      </c>
      <c r="AB13" s="206">
        <v>0</v>
      </c>
      <c r="AC13" s="206">
        <v>10.87</v>
      </c>
      <c r="AD13" s="206">
        <v>0</v>
      </c>
      <c r="AE13" s="206">
        <v>0</v>
      </c>
      <c r="AF13" s="206">
        <v>0</v>
      </c>
      <c r="AG13" s="206">
        <v>24.11</v>
      </c>
      <c r="AH13" s="206">
        <v>0</v>
      </c>
      <c r="AI13" s="206">
        <v>28.28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64.8</v>
      </c>
      <c r="AP13" s="206">
        <v>82.8</v>
      </c>
    </row>
    <row r="14" spans="1:42">
      <c r="A14" t="s">
        <v>56</v>
      </c>
      <c r="B14" s="206">
        <v>0</v>
      </c>
      <c r="C14" s="206">
        <v>0</v>
      </c>
      <c r="D14" s="206">
        <v>11.41</v>
      </c>
      <c r="E14" s="206">
        <v>0</v>
      </c>
      <c r="F14" s="206">
        <v>5.59</v>
      </c>
      <c r="G14" s="206">
        <v>3.86</v>
      </c>
      <c r="H14" s="206">
        <v>0</v>
      </c>
      <c r="I14" s="206">
        <v>22.56</v>
      </c>
      <c r="J14" s="206">
        <v>0.56000000000000005</v>
      </c>
      <c r="K14" s="206">
        <v>6.08</v>
      </c>
      <c r="L14" s="206">
        <v>1.61</v>
      </c>
      <c r="M14" s="206">
        <v>0</v>
      </c>
      <c r="N14" s="206">
        <v>1.0900000000000001</v>
      </c>
      <c r="O14" s="206">
        <v>0.92</v>
      </c>
      <c r="P14" s="206">
        <v>5.33</v>
      </c>
      <c r="Q14" s="206">
        <v>0</v>
      </c>
      <c r="R14" s="206">
        <v>0.28000000000000003</v>
      </c>
      <c r="S14" s="206">
        <v>0.17</v>
      </c>
      <c r="T14" s="206">
        <v>0</v>
      </c>
      <c r="U14" s="206">
        <v>10.18</v>
      </c>
      <c r="V14" s="206">
        <v>0.19</v>
      </c>
      <c r="W14" s="206">
        <v>0.33</v>
      </c>
      <c r="X14" s="206">
        <v>0.92</v>
      </c>
      <c r="Y14" s="206">
        <v>0</v>
      </c>
      <c r="Z14" s="206">
        <v>1.3</v>
      </c>
      <c r="AA14" s="206">
        <v>0</v>
      </c>
      <c r="AB14" s="206">
        <v>0</v>
      </c>
      <c r="AC14" s="206">
        <v>10.87</v>
      </c>
      <c r="AD14" s="206">
        <v>0</v>
      </c>
      <c r="AE14" s="206">
        <v>0</v>
      </c>
      <c r="AF14" s="206">
        <v>0</v>
      </c>
      <c r="AG14" s="206">
        <v>24.11</v>
      </c>
      <c r="AH14" s="206">
        <v>0</v>
      </c>
      <c r="AI14" s="206">
        <v>28.28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64.8</v>
      </c>
      <c r="AP14" s="206">
        <v>82.8</v>
      </c>
    </row>
    <row r="15" spans="1:42">
      <c r="A15" t="s">
        <v>57</v>
      </c>
      <c r="B15" s="206">
        <v>0</v>
      </c>
      <c r="C15" s="206">
        <v>0</v>
      </c>
      <c r="D15" s="206">
        <v>11.41</v>
      </c>
      <c r="E15" s="206">
        <v>0</v>
      </c>
      <c r="F15" s="206">
        <v>5.59</v>
      </c>
      <c r="G15" s="206">
        <v>3.86</v>
      </c>
      <c r="H15" s="206">
        <v>0</v>
      </c>
      <c r="I15" s="206">
        <v>22.56</v>
      </c>
      <c r="J15" s="206">
        <v>0.56000000000000005</v>
      </c>
      <c r="K15" s="206">
        <v>6.08</v>
      </c>
      <c r="L15" s="206">
        <v>1.61</v>
      </c>
      <c r="M15" s="206">
        <v>0</v>
      </c>
      <c r="N15" s="206">
        <v>1.0900000000000001</v>
      </c>
      <c r="O15" s="206">
        <v>0.92</v>
      </c>
      <c r="P15" s="206">
        <v>5.33</v>
      </c>
      <c r="Q15" s="206">
        <v>0</v>
      </c>
      <c r="R15" s="206">
        <v>0.28000000000000003</v>
      </c>
      <c r="S15" s="206">
        <v>0</v>
      </c>
      <c r="T15" s="206">
        <v>0</v>
      </c>
      <c r="U15" s="206">
        <v>10.18</v>
      </c>
      <c r="V15" s="206">
        <v>0.19</v>
      </c>
      <c r="W15" s="206">
        <v>0.33</v>
      </c>
      <c r="X15" s="206">
        <v>0.92</v>
      </c>
      <c r="Y15" s="206">
        <v>0</v>
      </c>
      <c r="Z15" s="206">
        <v>1.3</v>
      </c>
      <c r="AA15" s="206">
        <v>0</v>
      </c>
      <c r="AB15" s="206">
        <v>0</v>
      </c>
      <c r="AC15" s="206">
        <v>10.91</v>
      </c>
      <c r="AD15" s="206">
        <v>0</v>
      </c>
      <c r="AE15" s="206">
        <v>0</v>
      </c>
      <c r="AF15" s="206">
        <v>0</v>
      </c>
      <c r="AG15" s="206">
        <v>24.11</v>
      </c>
      <c r="AH15" s="206">
        <v>0</v>
      </c>
      <c r="AI15" s="206">
        <v>28.28</v>
      </c>
      <c r="AJ15" s="206">
        <v>0</v>
      </c>
      <c r="AK15" s="206">
        <v>12.6</v>
      </c>
      <c r="AL15" s="206">
        <v>0</v>
      </c>
      <c r="AM15" s="206">
        <v>0</v>
      </c>
      <c r="AN15" s="206">
        <v>0</v>
      </c>
      <c r="AO15" s="206">
        <v>64.8</v>
      </c>
      <c r="AP15" s="206">
        <v>82.8</v>
      </c>
    </row>
    <row r="16" spans="1:42">
      <c r="A16" t="s">
        <v>58</v>
      </c>
      <c r="B16" s="206">
        <v>0</v>
      </c>
      <c r="C16" s="206">
        <v>0</v>
      </c>
      <c r="D16" s="206">
        <v>11.41</v>
      </c>
      <c r="E16" s="206">
        <v>0</v>
      </c>
      <c r="F16" s="206">
        <v>5.59</v>
      </c>
      <c r="G16" s="206">
        <v>3.86</v>
      </c>
      <c r="H16" s="206">
        <v>0</v>
      </c>
      <c r="I16" s="206">
        <v>22.56</v>
      </c>
      <c r="J16" s="206">
        <v>0.56000000000000005</v>
      </c>
      <c r="K16" s="206">
        <v>6.08</v>
      </c>
      <c r="L16" s="206">
        <v>1.61</v>
      </c>
      <c r="M16" s="206">
        <v>0</v>
      </c>
      <c r="N16" s="206">
        <v>1.0900000000000001</v>
      </c>
      <c r="O16" s="206">
        <v>0.92</v>
      </c>
      <c r="P16" s="206">
        <v>5.33</v>
      </c>
      <c r="Q16" s="206">
        <v>0</v>
      </c>
      <c r="R16" s="206">
        <v>0.28000000000000003</v>
      </c>
      <c r="S16" s="206">
        <v>0</v>
      </c>
      <c r="T16" s="206">
        <v>0</v>
      </c>
      <c r="U16" s="206">
        <v>10.18</v>
      </c>
      <c r="V16" s="206">
        <v>0.19</v>
      </c>
      <c r="W16" s="206">
        <v>0.33</v>
      </c>
      <c r="X16" s="206">
        <v>0.92</v>
      </c>
      <c r="Y16" s="206">
        <v>0</v>
      </c>
      <c r="Z16" s="206">
        <v>1.3</v>
      </c>
      <c r="AA16" s="206">
        <v>0</v>
      </c>
      <c r="AB16" s="206">
        <v>0</v>
      </c>
      <c r="AC16" s="206">
        <v>10.91</v>
      </c>
      <c r="AD16" s="206">
        <v>0</v>
      </c>
      <c r="AE16" s="206">
        <v>0</v>
      </c>
      <c r="AF16" s="206">
        <v>0</v>
      </c>
      <c r="AG16" s="206">
        <v>24.11</v>
      </c>
      <c r="AH16" s="206">
        <v>0</v>
      </c>
      <c r="AI16" s="206">
        <v>28.28</v>
      </c>
      <c r="AJ16" s="206">
        <v>0</v>
      </c>
      <c r="AK16" s="206">
        <v>12.6</v>
      </c>
      <c r="AL16" s="206">
        <v>0</v>
      </c>
      <c r="AM16" s="206">
        <v>0</v>
      </c>
      <c r="AN16" s="206">
        <v>0</v>
      </c>
      <c r="AO16" s="206">
        <v>64.8</v>
      </c>
      <c r="AP16" s="206">
        <v>82.8</v>
      </c>
    </row>
    <row r="17" spans="1:42">
      <c r="A17" t="s">
        <v>59</v>
      </c>
      <c r="B17" s="206">
        <v>0</v>
      </c>
      <c r="C17" s="206">
        <v>0</v>
      </c>
      <c r="D17" s="206">
        <v>11.41</v>
      </c>
      <c r="E17" s="206">
        <v>0</v>
      </c>
      <c r="F17" s="206">
        <v>5.59</v>
      </c>
      <c r="G17" s="206">
        <v>3.86</v>
      </c>
      <c r="H17" s="206">
        <v>0</v>
      </c>
      <c r="I17" s="206">
        <v>22.56</v>
      </c>
      <c r="J17" s="206">
        <v>0.56000000000000005</v>
      </c>
      <c r="K17" s="206">
        <v>6.08</v>
      </c>
      <c r="L17" s="206">
        <v>1.61</v>
      </c>
      <c r="M17" s="206">
        <v>0</v>
      </c>
      <c r="N17" s="206">
        <v>1.0900000000000001</v>
      </c>
      <c r="O17" s="206">
        <v>0.92</v>
      </c>
      <c r="P17" s="206">
        <v>5.7</v>
      </c>
      <c r="Q17" s="206">
        <v>0.13</v>
      </c>
      <c r="R17" s="206">
        <v>0.27</v>
      </c>
      <c r="S17" s="206">
        <v>0</v>
      </c>
      <c r="T17" s="206">
        <v>0</v>
      </c>
      <c r="U17" s="206">
        <v>10.18</v>
      </c>
      <c r="V17" s="206">
        <v>0.19</v>
      </c>
      <c r="W17" s="206">
        <v>0.33</v>
      </c>
      <c r="X17" s="206">
        <v>0.92</v>
      </c>
      <c r="Y17" s="206">
        <v>0</v>
      </c>
      <c r="Z17" s="206">
        <v>1.3</v>
      </c>
      <c r="AA17" s="206">
        <v>0</v>
      </c>
      <c r="AB17" s="206">
        <v>0</v>
      </c>
      <c r="AC17" s="206">
        <v>11.13</v>
      </c>
      <c r="AD17" s="206">
        <v>0</v>
      </c>
      <c r="AE17" s="206">
        <v>0</v>
      </c>
      <c r="AF17" s="206">
        <v>0</v>
      </c>
      <c r="AG17" s="206">
        <v>24.11</v>
      </c>
      <c r="AH17" s="206">
        <v>0</v>
      </c>
      <c r="AI17" s="206">
        <v>28.28</v>
      </c>
      <c r="AJ17" s="206">
        <v>0</v>
      </c>
      <c r="AK17" s="206">
        <v>12.6</v>
      </c>
      <c r="AL17" s="206">
        <v>0</v>
      </c>
      <c r="AM17" s="206">
        <v>0</v>
      </c>
      <c r="AN17" s="206">
        <v>0</v>
      </c>
      <c r="AO17" s="206">
        <v>64.8</v>
      </c>
      <c r="AP17" s="206">
        <v>82.8</v>
      </c>
    </row>
    <row r="18" spans="1:42">
      <c r="A18" t="s">
        <v>60</v>
      </c>
      <c r="B18" s="206">
        <v>0</v>
      </c>
      <c r="C18" s="206">
        <v>0</v>
      </c>
      <c r="D18" s="206">
        <v>11.41</v>
      </c>
      <c r="E18" s="206">
        <v>0</v>
      </c>
      <c r="F18" s="206">
        <v>5.59</v>
      </c>
      <c r="G18" s="206">
        <v>3.86</v>
      </c>
      <c r="H18" s="206">
        <v>0</v>
      </c>
      <c r="I18" s="206">
        <v>22.56</v>
      </c>
      <c r="J18" s="206">
        <v>0.56000000000000005</v>
      </c>
      <c r="K18" s="206">
        <v>6.08</v>
      </c>
      <c r="L18" s="206">
        <v>1.61</v>
      </c>
      <c r="M18" s="206">
        <v>0</v>
      </c>
      <c r="N18" s="206">
        <v>1.0900000000000001</v>
      </c>
      <c r="O18" s="206">
        <v>0.92</v>
      </c>
      <c r="P18" s="206">
        <v>5.7</v>
      </c>
      <c r="Q18" s="206">
        <v>0.13</v>
      </c>
      <c r="R18" s="206">
        <v>0.27</v>
      </c>
      <c r="S18" s="206">
        <v>0</v>
      </c>
      <c r="T18" s="206">
        <v>0</v>
      </c>
      <c r="U18" s="206">
        <v>10.18</v>
      </c>
      <c r="V18" s="206">
        <v>0.19</v>
      </c>
      <c r="W18" s="206">
        <v>0.33</v>
      </c>
      <c r="X18" s="206">
        <v>0.92</v>
      </c>
      <c r="Y18" s="206">
        <v>0</v>
      </c>
      <c r="Z18" s="206">
        <v>1.3</v>
      </c>
      <c r="AA18" s="206">
        <v>0</v>
      </c>
      <c r="AB18" s="206">
        <v>0</v>
      </c>
      <c r="AC18" s="206">
        <v>11.13</v>
      </c>
      <c r="AD18" s="206">
        <v>0</v>
      </c>
      <c r="AE18" s="206">
        <v>0</v>
      </c>
      <c r="AF18" s="206">
        <v>0</v>
      </c>
      <c r="AG18" s="206">
        <v>24.11</v>
      </c>
      <c r="AH18" s="206">
        <v>0</v>
      </c>
      <c r="AI18" s="206">
        <v>28.28</v>
      </c>
      <c r="AJ18" s="206">
        <v>0</v>
      </c>
      <c r="AK18" s="206">
        <v>12.6</v>
      </c>
      <c r="AL18" s="206">
        <v>0</v>
      </c>
      <c r="AM18" s="206">
        <v>0</v>
      </c>
      <c r="AN18" s="206">
        <v>0</v>
      </c>
      <c r="AO18" s="206">
        <v>64.8</v>
      </c>
      <c r="AP18" s="206">
        <v>82.8</v>
      </c>
    </row>
    <row r="19" spans="1:42">
      <c r="A19" t="s">
        <v>61</v>
      </c>
      <c r="B19" s="206">
        <v>0</v>
      </c>
      <c r="C19" s="206">
        <v>0</v>
      </c>
      <c r="D19" s="206">
        <v>11.41</v>
      </c>
      <c r="E19" s="206">
        <v>0</v>
      </c>
      <c r="F19" s="206">
        <v>5.59</v>
      </c>
      <c r="G19" s="206">
        <v>3.86</v>
      </c>
      <c r="H19" s="206">
        <v>0</v>
      </c>
      <c r="I19" s="206">
        <v>22.56</v>
      </c>
      <c r="J19" s="206">
        <v>0.56000000000000005</v>
      </c>
      <c r="K19" s="206">
        <v>6.08</v>
      </c>
      <c r="L19" s="206">
        <v>1.61</v>
      </c>
      <c r="M19" s="206">
        <v>0</v>
      </c>
      <c r="N19" s="206">
        <v>1.0900000000000001</v>
      </c>
      <c r="O19" s="206">
        <v>0.92</v>
      </c>
      <c r="P19" s="206">
        <v>5.7</v>
      </c>
      <c r="Q19" s="206">
        <v>0.13</v>
      </c>
      <c r="R19" s="206">
        <v>0.27</v>
      </c>
      <c r="S19" s="206">
        <v>0</v>
      </c>
      <c r="T19" s="206">
        <v>0</v>
      </c>
      <c r="U19" s="206">
        <v>10.18</v>
      </c>
      <c r="V19" s="206">
        <v>0.19</v>
      </c>
      <c r="W19" s="206">
        <v>0.33</v>
      </c>
      <c r="X19" s="206">
        <v>0.92</v>
      </c>
      <c r="Y19" s="206">
        <v>0</v>
      </c>
      <c r="Z19" s="206">
        <v>2.84</v>
      </c>
      <c r="AA19" s="206">
        <v>0</v>
      </c>
      <c r="AB19" s="206">
        <v>0</v>
      </c>
      <c r="AC19" s="206">
        <v>11.13</v>
      </c>
      <c r="AD19" s="206">
        <v>0</v>
      </c>
      <c r="AE19" s="206">
        <v>0</v>
      </c>
      <c r="AF19" s="206">
        <v>0</v>
      </c>
      <c r="AG19" s="206">
        <v>24.11</v>
      </c>
      <c r="AH19" s="206">
        <v>0</v>
      </c>
      <c r="AI19" s="206">
        <v>28.28</v>
      </c>
      <c r="AJ19" s="206">
        <v>0</v>
      </c>
      <c r="AK19" s="206">
        <v>2.6</v>
      </c>
      <c r="AL19" s="206">
        <v>0</v>
      </c>
      <c r="AM19" s="206">
        <v>0</v>
      </c>
      <c r="AN19" s="206">
        <v>0</v>
      </c>
      <c r="AO19" s="206">
        <v>64.8</v>
      </c>
      <c r="AP19" s="206">
        <v>82.8</v>
      </c>
    </row>
    <row r="20" spans="1:42">
      <c r="A20" t="s">
        <v>62</v>
      </c>
      <c r="B20" s="206">
        <v>0</v>
      </c>
      <c r="C20" s="206">
        <v>0</v>
      </c>
      <c r="D20" s="206">
        <v>11.41</v>
      </c>
      <c r="E20" s="206">
        <v>0</v>
      </c>
      <c r="F20" s="206">
        <v>5.59</v>
      </c>
      <c r="G20" s="206">
        <v>3.86</v>
      </c>
      <c r="H20" s="206">
        <v>0</v>
      </c>
      <c r="I20" s="206">
        <v>22.56</v>
      </c>
      <c r="J20" s="206">
        <v>0.56000000000000005</v>
      </c>
      <c r="K20" s="206">
        <v>6.08</v>
      </c>
      <c r="L20" s="206">
        <v>1.61</v>
      </c>
      <c r="M20" s="206">
        <v>0</v>
      </c>
      <c r="N20" s="206">
        <v>1.0900000000000001</v>
      </c>
      <c r="O20" s="206">
        <v>0.92</v>
      </c>
      <c r="P20" s="206">
        <v>5.7</v>
      </c>
      <c r="Q20" s="206">
        <v>0.13</v>
      </c>
      <c r="R20" s="206">
        <v>0.27</v>
      </c>
      <c r="S20" s="206">
        <v>0</v>
      </c>
      <c r="T20" s="206">
        <v>0</v>
      </c>
      <c r="U20" s="206">
        <v>10.18</v>
      </c>
      <c r="V20" s="206">
        <v>0.19</v>
      </c>
      <c r="W20" s="206">
        <v>0.33</v>
      </c>
      <c r="X20" s="206">
        <v>0.92</v>
      </c>
      <c r="Y20" s="206">
        <v>0</v>
      </c>
      <c r="Z20" s="206">
        <v>1.3</v>
      </c>
      <c r="AA20" s="206">
        <v>0</v>
      </c>
      <c r="AB20" s="206">
        <v>0</v>
      </c>
      <c r="AC20" s="206">
        <v>11.13</v>
      </c>
      <c r="AD20" s="206">
        <v>0</v>
      </c>
      <c r="AE20" s="206">
        <v>0</v>
      </c>
      <c r="AF20" s="206">
        <v>0</v>
      </c>
      <c r="AG20" s="206">
        <v>24.11</v>
      </c>
      <c r="AH20" s="206">
        <v>0</v>
      </c>
      <c r="AI20" s="206">
        <v>28.28</v>
      </c>
      <c r="AJ20" s="206">
        <v>0</v>
      </c>
      <c r="AK20" s="206">
        <v>2.6</v>
      </c>
      <c r="AL20" s="206">
        <v>0</v>
      </c>
      <c r="AM20" s="206">
        <v>0</v>
      </c>
      <c r="AN20" s="206">
        <v>0</v>
      </c>
      <c r="AO20" s="206">
        <v>64.8</v>
      </c>
      <c r="AP20" s="206">
        <v>82.8</v>
      </c>
    </row>
    <row r="21" spans="1:42">
      <c r="A21" t="s">
        <v>63</v>
      </c>
      <c r="B21" s="206">
        <v>0</v>
      </c>
      <c r="C21" s="206">
        <v>0</v>
      </c>
      <c r="D21" s="206">
        <v>11.41</v>
      </c>
      <c r="E21" s="206">
        <v>0</v>
      </c>
      <c r="F21" s="206">
        <v>5.59</v>
      </c>
      <c r="G21" s="206">
        <v>3.86</v>
      </c>
      <c r="H21" s="206">
        <v>0</v>
      </c>
      <c r="I21" s="206">
        <v>22.56</v>
      </c>
      <c r="J21" s="206">
        <v>0.56000000000000005</v>
      </c>
      <c r="K21" s="206">
        <v>6.08</v>
      </c>
      <c r="L21" s="206">
        <v>1.61</v>
      </c>
      <c r="M21" s="206">
        <v>0</v>
      </c>
      <c r="N21" s="206">
        <v>1.0900000000000001</v>
      </c>
      <c r="O21" s="206">
        <v>0.92</v>
      </c>
      <c r="P21" s="206">
        <v>5.7</v>
      </c>
      <c r="Q21" s="206">
        <v>0.13</v>
      </c>
      <c r="R21" s="206">
        <v>0.27</v>
      </c>
      <c r="S21" s="206">
        <v>0.17</v>
      </c>
      <c r="T21" s="206">
        <v>0</v>
      </c>
      <c r="U21" s="206">
        <v>10.18</v>
      </c>
      <c r="V21" s="206">
        <v>0.19</v>
      </c>
      <c r="W21" s="206">
        <v>0.33</v>
      </c>
      <c r="X21" s="206">
        <v>0.92</v>
      </c>
      <c r="Y21" s="206">
        <v>0</v>
      </c>
      <c r="Z21" s="206">
        <v>1.3</v>
      </c>
      <c r="AA21" s="206">
        <v>0</v>
      </c>
      <c r="AB21" s="206">
        <v>0</v>
      </c>
      <c r="AC21" s="206">
        <v>11.13</v>
      </c>
      <c r="AD21" s="206">
        <v>0</v>
      </c>
      <c r="AE21" s="206">
        <v>0</v>
      </c>
      <c r="AF21" s="206">
        <v>0</v>
      </c>
      <c r="AG21" s="206">
        <v>24.11</v>
      </c>
      <c r="AH21" s="206">
        <v>0</v>
      </c>
      <c r="AI21" s="206">
        <v>28.28</v>
      </c>
      <c r="AJ21" s="206">
        <v>0</v>
      </c>
      <c r="AK21" s="206">
        <v>2.6</v>
      </c>
      <c r="AL21" s="206">
        <v>0</v>
      </c>
      <c r="AM21" s="206">
        <v>0</v>
      </c>
      <c r="AN21" s="206">
        <v>0</v>
      </c>
      <c r="AO21" s="206">
        <v>64.8</v>
      </c>
      <c r="AP21" s="206">
        <v>82.8</v>
      </c>
    </row>
    <row r="22" spans="1:42">
      <c r="A22" t="s">
        <v>64</v>
      </c>
      <c r="B22" s="206">
        <v>0</v>
      </c>
      <c r="C22" s="206">
        <v>0</v>
      </c>
      <c r="D22" s="206">
        <v>11.41</v>
      </c>
      <c r="E22" s="206">
        <v>0</v>
      </c>
      <c r="F22" s="206">
        <v>5.59</v>
      </c>
      <c r="G22" s="206">
        <v>3.86</v>
      </c>
      <c r="H22" s="206">
        <v>0</v>
      </c>
      <c r="I22" s="206">
        <v>22.56</v>
      </c>
      <c r="J22" s="206">
        <v>0.56000000000000005</v>
      </c>
      <c r="K22" s="206">
        <v>6.08</v>
      </c>
      <c r="L22" s="206">
        <v>1.61</v>
      </c>
      <c r="M22" s="206">
        <v>0</v>
      </c>
      <c r="N22" s="206">
        <v>1.0900000000000001</v>
      </c>
      <c r="O22" s="206">
        <v>0.92</v>
      </c>
      <c r="P22" s="206">
        <v>5.7</v>
      </c>
      <c r="Q22" s="206">
        <v>0.13</v>
      </c>
      <c r="R22" s="206">
        <v>0.27</v>
      </c>
      <c r="S22" s="206">
        <v>0.17</v>
      </c>
      <c r="T22" s="206">
        <v>0</v>
      </c>
      <c r="U22" s="206">
        <v>10.18</v>
      </c>
      <c r="V22" s="206">
        <v>0.19</v>
      </c>
      <c r="W22" s="206">
        <v>0.33</v>
      </c>
      <c r="X22" s="206">
        <v>0.92</v>
      </c>
      <c r="Y22" s="206">
        <v>0</v>
      </c>
      <c r="Z22" s="206">
        <v>1.3</v>
      </c>
      <c r="AA22" s="206">
        <v>0</v>
      </c>
      <c r="AB22" s="206">
        <v>0</v>
      </c>
      <c r="AC22" s="206">
        <v>11.13</v>
      </c>
      <c r="AD22" s="206">
        <v>0</v>
      </c>
      <c r="AE22" s="206">
        <v>0</v>
      </c>
      <c r="AF22" s="206">
        <v>0</v>
      </c>
      <c r="AG22" s="206">
        <v>24.11</v>
      </c>
      <c r="AH22" s="206">
        <v>0</v>
      </c>
      <c r="AI22" s="206">
        <v>28.28</v>
      </c>
      <c r="AJ22" s="206">
        <v>0</v>
      </c>
      <c r="AK22" s="206">
        <v>2.6</v>
      </c>
      <c r="AL22" s="206">
        <v>0</v>
      </c>
      <c r="AM22" s="206">
        <v>0</v>
      </c>
      <c r="AN22" s="206">
        <v>0</v>
      </c>
      <c r="AO22" s="206">
        <v>64.8</v>
      </c>
      <c r="AP22" s="206">
        <v>82.8</v>
      </c>
    </row>
    <row r="23" spans="1:42">
      <c r="A23" t="s">
        <v>65</v>
      </c>
      <c r="B23" s="206">
        <v>0</v>
      </c>
      <c r="C23" s="206">
        <v>0</v>
      </c>
      <c r="D23" s="206">
        <v>11.41</v>
      </c>
      <c r="E23" s="206">
        <v>0</v>
      </c>
      <c r="F23" s="206">
        <v>5.59</v>
      </c>
      <c r="G23" s="206">
        <v>3.86</v>
      </c>
      <c r="H23" s="206">
        <v>0</v>
      </c>
      <c r="I23" s="206">
        <v>22.56</v>
      </c>
      <c r="J23" s="206">
        <v>0.56000000000000005</v>
      </c>
      <c r="K23" s="206">
        <v>6.08</v>
      </c>
      <c r="L23" s="206">
        <v>1.61</v>
      </c>
      <c r="M23" s="206">
        <v>0</v>
      </c>
      <c r="N23" s="206">
        <v>1.0900000000000001</v>
      </c>
      <c r="O23" s="206">
        <v>0.92</v>
      </c>
      <c r="P23" s="206">
        <v>5.7</v>
      </c>
      <c r="Q23" s="206">
        <v>0.13</v>
      </c>
      <c r="R23" s="206">
        <v>0.28000000000000003</v>
      </c>
      <c r="S23" s="206">
        <v>0.17</v>
      </c>
      <c r="T23" s="206">
        <v>0</v>
      </c>
      <c r="U23" s="206">
        <v>10.18</v>
      </c>
      <c r="V23" s="206">
        <v>0.19</v>
      </c>
      <c r="W23" s="206">
        <v>0.33</v>
      </c>
      <c r="X23" s="206">
        <v>0.92</v>
      </c>
      <c r="Y23" s="206">
        <v>0</v>
      </c>
      <c r="Z23" s="206">
        <v>1.3</v>
      </c>
      <c r="AA23" s="206">
        <v>0</v>
      </c>
      <c r="AB23" s="206">
        <v>0</v>
      </c>
      <c r="AC23" s="206">
        <v>10.91</v>
      </c>
      <c r="AD23" s="206">
        <v>0</v>
      </c>
      <c r="AE23" s="206">
        <v>0</v>
      </c>
      <c r="AF23" s="206">
        <v>0</v>
      </c>
      <c r="AG23" s="206">
        <v>24.11</v>
      </c>
      <c r="AH23" s="206">
        <v>0</v>
      </c>
      <c r="AI23" s="206">
        <v>28.28</v>
      </c>
      <c r="AJ23" s="206">
        <v>0</v>
      </c>
      <c r="AK23" s="206">
        <v>2.6</v>
      </c>
      <c r="AL23" s="206">
        <v>0</v>
      </c>
      <c r="AM23" s="206">
        <v>0</v>
      </c>
      <c r="AN23" s="206">
        <v>0</v>
      </c>
      <c r="AO23" s="206">
        <v>64.8</v>
      </c>
      <c r="AP23" s="206">
        <v>82.8</v>
      </c>
    </row>
    <row r="24" spans="1:42">
      <c r="A24" t="s">
        <v>66</v>
      </c>
      <c r="B24" s="206">
        <v>0</v>
      </c>
      <c r="C24" s="206">
        <v>0</v>
      </c>
      <c r="D24" s="206">
        <v>11.41</v>
      </c>
      <c r="E24" s="206">
        <v>0</v>
      </c>
      <c r="F24" s="206">
        <v>5.59</v>
      </c>
      <c r="G24" s="206">
        <v>3.86</v>
      </c>
      <c r="H24" s="206">
        <v>0</v>
      </c>
      <c r="I24" s="206">
        <v>22.56</v>
      </c>
      <c r="J24" s="206">
        <v>0.56000000000000005</v>
      </c>
      <c r="K24" s="206">
        <v>6.08</v>
      </c>
      <c r="L24" s="206">
        <v>1.61</v>
      </c>
      <c r="M24" s="206">
        <v>0</v>
      </c>
      <c r="N24" s="206">
        <v>1.0900000000000001</v>
      </c>
      <c r="O24" s="206">
        <v>0.92</v>
      </c>
      <c r="P24" s="206">
        <v>5.7</v>
      </c>
      <c r="Q24" s="206">
        <v>0.13</v>
      </c>
      <c r="R24" s="206">
        <v>0.28000000000000003</v>
      </c>
      <c r="S24" s="206">
        <v>0.17</v>
      </c>
      <c r="T24" s="206">
        <v>0</v>
      </c>
      <c r="U24" s="206">
        <v>10.18</v>
      </c>
      <c r="V24" s="206">
        <v>0.19</v>
      </c>
      <c r="W24" s="206">
        <v>0.33</v>
      </c>
      <c r="X24" s="206">
        <v>0.92</v>
      </c>
      <c r="Y24" s="206">
        <v>0</v>
      </c>
      <c r="Z24" s="206">
        <v>1.3</v>
      </c>
      <c r="AA24" s="206">
        <v>0</v>
      </c>
      <c r="AB24" s="206">
        <v>0</v>
      </c>
      <c r="AC24" s="206">
        <v>10.91</v>
      </c>
      <c r="AD24" s="206">
        <v>0</v>
      </c>
      <c r="AE24" s="206">
        <v>0</v>
      </c>
      <c r="AF24" s="206">
        <v>0</v>
      </c>
      <c r="AG24" s="206">
        <v>24.11</v>
      </c>
      <c r="AH24" s="206">
        <v>0</v>
      </c>
      <c r="AI24" s="206">
        <v>28.28</v>
      </c>
      <c r="AJ24" s="206">
        <v>0</v>
      </c>
      <c r="AK24" s="206">
        <v>2.6</v>
      </c>
      <c r="AL24" s="206">
        <v>0</v>
      </c>
      <c r="AM24" s="206">
        <v>0</v>
      </c>
      <c r="AN24" s="206">
        <v>0</v>
      </c>
      <c r="AO24" s="206">
        <v>64.8</v>
      </c>
      <c r="AP24" s="206">
        <v>82.8</v>
      </c>
    </row>
    <row r="25" spans="1:42">
      <c r="A25" t="s">
        <v>67</v>
      </c>
      <c r="B25" s="206">
        <v>0</v>
      </c>
      <c r="C25" s="206">
        <v>0</v>
      </c>
      <c r="D25" s="206">
        <v>11.41</v>
      </c>
      <c r="E25" s="206">
        <v>0</v>
      </c>
      <c r="F25" s="206">
        <v>5.59</v>
      </c>
      <c r="G25" s="206">
        <v>3.86</v>
      </c>
      <c r="H25" s="206">
        <v>0</v>
      </c>
      <c r="I25" s="206">
        <v>22.56</v>
      </c>
      <c r="J25" s="206">
        <v>0.56000000000000005</v>
      </c>
      <c r="K25" s="206">
        <v>6.08</v>
      </c>
      <c r="L25" s="206">
        <v>1.61</v>
      </c>
      <c r="M25" s="206">
        <v>0</v>
      </c>
      <c r="N25" s="206">
        <v>1.0900000000000001</v>
      </c>
      <c r="O25" s="206">
        <v>0.92</v>
      </c>
      <c r="P25" s="206">
        <v>5.7</v>
      </c>
      <c r="Q25" s="206">
        <v>0.13</v>
      </c>
      <c r="R25" s="206">
        <v>0.27</v>
      </c>
      <c r="S25" s="206">
        <v>0.17</v>
      </c>
      <c r="T25" s="206">
        <v>0</v>
      </c>
      <c r="U25" s="206">
        <v>10.18</v>
      </c>
      <c r="V25" s="206">
        <v>0.19</v>
      </c>
      <c r="W25" s="206">
        <v>0.33</v>
      </c>
      <c r="X25" s="206">
        <v>0.92</v>
      </c>
      <c r="Y25" s="206">
        <v>0</v>
      </c>
      <c r="Z25" s="206">
        <v>1.3</v>
      </c>
      <c r="AA25" s="206">
        <v>0</v>
      </c>
      <c r="AB25" s="206">
        <v>0</v>
      </c>
      <c r="AC25" s="206">
        <v>10.91</v>
      </c>
      <c r="AD25" s="206">
        <v>0</v>
      </c>
      <c r="AE25" s="206">
        <v>0</v>
      </c>
      <c r="AF25" s="206">
        <v>0</v>
      </c>
      <c r="AG25" s="206">
        <v>24.11</v>
      </c>
      <c r="AH25" s="206">
        <v>0</v>
      </c>
      <c r="AI25" s="206">
        <v>28.28</v>
      </c>
      <c r="AJ25" s="206">
        <v>0</v>
      </c>
      <c r="AK25" s="206">
        <v>2.6</v>
      </c>
      <c r="AL25" s="206">
        <v>0</v>
      </c>
      <c r="AM25" s="206">
        <v>0</v>
      </c>
      <c r="AN25" s="206">
        <v>0</v>
      </c>
      <c r="AO25" s="206">
        <v>64.8</v>
      </c>
      <c r="AP25" s="206">
        <v>82.8</v>
      </c>
    </row>
    <row r="26" spans="1:42">
      <c r="A26" t="s">
        <v>68</v>
      </c>
      <c r="B26" s="206">
        <v>0</v>
      </c>
      <c r="C26" s="206">
        <v>0</v>
      </c>
      <c r="D26" s="206">
        <v>11.41</v>
      </c>
      <c r="E26" s="206">
        <v>0</v>
      </c>
      <c r="F26" s="206">
        <v>5.59</v>
      </c>
      <c r="G26" s="206">
        <v>3.86</v>
      </c>
      <c r="H26" s="206">
        <v>0</v>
      </c>
      <c r="I26" s="206">
        <v>22.56</v>
      </c>
      <c r="J26" s="206">
        <v>0.56000000000000005</v>
      </c>
      <c r="K26" s="206">
        <v>6.08</v>
      </c>
      <c r="L26" s="206">
        <v>1.61</v>
      </c>
      <c r="M26" s="206">
        <v>0</v>
      </c>
      <c r="N26" s="206">
        <v>1.0900000000000001</v>
      </c>
      <c r="O26" s="206">
        <v>0.92</v>
      </c>
      <c r="P26" s="206">
        <v>5.7</v>
      </c>
      <c r="Q26" s="206">
        <v>0.13</v>
      </c>
      <c r="R26" s="206">
        <v>0.27</v>
      </c>
      <c r="S26" s="206">
        <v>0.17</v>
      </c>
      <c r="T26" s="206">
        <v>0</v>
      </c>
      <c r="U26" s="206">
        <v>10.18</v>
      </c>
      <c r="V26" s="206">
        <v>0.19</v>
      </c>
      <c r="W26" s="206">
        <v>0.33</v>
      </c>
      <c r="X26" s="206">
        <v>0.92</v>
      </c>
      <c r="Y26" s="206">
        <v>0</v>
      </c>
      <c r="Z26" s="206">
        <v>1.3</v>
      </c>
      <c r="AA26" s="206">
        <v>0</v>
      </c>
      <c r="AB26" s="206">
        <v>0</v>
      </c>
      <c r="AC26" s="206">
        <v>10.91</v>
      </c>
      <c r="AD26" s="206">
        <v>0</v>
      </c>
      <c r="AE26" s="206">
        <v>0</v>
      </c>
      <c r="AF26" s="206">
        <v>0</v>
      </c>
      <c r="AG26" s="206">
        <v>24.11</v>
      </c>
      <c r="AH26" s="206">
        <v>0</v>
      </c>
      <c r="AI26" s="206">
        <v>28.28</v>
      </c>
      <c r="AJ26" s="206">
        <v>0</v>
      </c>
      <c r="AK26" s="206">
        <v>2.6</v>
      </c>
      <c r="AL26" s="206">
        <v>0</v>
      </c>
      <c r="AM26" s="206">
        <v>0</v>
      </c>
      <c r="AN26" s="206">
        <v>0</v>
      </c>
      <c r="AO26" s="206">
        <v>64.8</v>
      </c>
      <c r="AP26" s="206">
        <v>82.8</v>
      </c>
    </row>
    <row r="27" spans="1:42">
      <c r="A27" t="s">
        <v>69</v>
      </c>
      <c r="B27" s="206">
        <v>0</v>
      </c>
      <c r="C27" s="206">
        <v>0</v>
      </c>
      <c r="D27" s="206">
        <v>11.41</v>
      </c>
      <c r="E27" s="206">
        <v>0</v>
      </c>
      <c r="F27" s="206">
        <v>5.59</v>
      </c>
      <c r="G27" s="206">
        <v>3.86</v>
      </c>
      <c r="H27" s="206">
        <v>0</v>
      </c>
      <c r="I27" s="206">
        <v>22.56</v>
      </c>
      <c r="J27" s="206">
        <v>0.56000000000000005</v>
      </c>
      <c r="K27" s="206">
        <v>6.08</v>
      </c>
      <c r="L27" s="206">
        <v>1.61</v>
      </c>
      <c r="M27" s="206">
        <v>0</v>
      </c>
      <c r="N27" s="206">
        <v>1.0900000000000001</v>
      </c>
      <c r="O27" s="206">
        <v>0.92</v>
      </c>
      <c r="P27" s="206">
        <v>5.7</v>
      </c>
      <c r="Q27" s="206">
        <v>0.13</v>
      </c>
      <c r="R27" s="206">
        <v>1.81</v>
      </c>
      <c r="S27" s="206">
        <v>0.17</v>
      </c>
      <c r="T27" s="206">
        <v>0</v>
      </c>
      <c r="U27" s="206">
        <v>10.18</v>
      </c>
      <c r="V27" s="206">
        <v>0.19</v>
      </c>
      <c r="W27" s="206">
        <v>0.33</v>
      </c>
      <c r="X27" s="206">
        <v>0.92</v>
      </c>
      <c r="Y27" s="206">
        <v>0</v>
      </c>
      <c r="Z27" s="206">
        <v>1.3</v>
      </c>
      <c r="AA27" s="206">
        <v>0</v>
      </c>
      <c r="AB27" s="206">
        <v>0</v>
      </c>
      <c r="AC27" s="206">
        <v>10.91</v>
      </c>
      <c r="AD27" s="206">
        <v>0</v>
      </c>
      <c r="AE27" s="206">
        <v>0</v>
      </c>
      <c r="AF27" s="206">
        <v>0</v>
      </c>
      <c r="AG27" s="206">
        <v>24.11</v>
      </c>
      <c r="AH27" s="206">
        <v>0</v>
      </c>
      <c r="AI27" s="206">
        <v>28.28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64.8</v>
      </c>
      <c r="AP27" s="206">
        <v>82.8</v>
      </c>
    </row>
    <row r="28" spans="1:42">
      <c r="A28" t="s">
        <v>70</v>
      </c>
      <c r="B28" s="206">
        <v>0</v>
      </c>
      <c r="C28" s="206">
        <v>0</v>
      </c>
      <c r="D28" s="206">
        <v>11.41</v>
      </c>
      <c r="E28" s="206">
        <v>0</v>
      </c>
      <c r="F28" s="206">
        <v>5.59</v>
      </c>
      <c r="G28" s="206">
        <v>3.86</v>
      </c>
      <c r="H28" s="206">
        <v>0</v>
      </c>
      <c r="I28" s="206">
        <v>22.56</v>
      </c>
      <c r="J28" s="206">
        <v>0.56000000000000005</v>
      </c>
      <c r="K28" s="206">
        <v>6.08</v>
      </c>
      <c r="L28" s="206">
        <v>1.61</v>
      </c>
      <c r="M28" s="206">
        <v>0</v>
      </c>
      <c r="N28" s="206">
        <v>1.0900000000000001</v>
      </c>
      <c r="O28" s="206">
        <v>0.92</v>
      </c>
      <c r="P28" s="206">
        <v>5.7</v>
      </c>
      <c r="Q28" s="206">
        <v>0.85</v>
      </c>
      <c r="R28" s="206">
        <v>1.81</v>
      </c>
      <c r="S28" s="206">
        <v>0.17</v>
      </c>
      <c r="T28" s="206">
        <v>0</v>
      </c>
      <c r="U28" s="206">
        <v>10.18</v>
      </c>
      <c r="V28" s="206">
        <v>0.19</v>
      </c>
      <c r="W28" s="206">
        <v>0.33</v>
      </c>
      <c r="X28" s="206">
        <v>0.92</v>
      </c>
      <c r="Y28" s="206">
        <v>0</v>
      </c>
      <c r="Z28" s="206">
        <v>1.3</v>
      </c>
      <c r="AA28" s="206">
        <v>0</v>
      </c>
      <c r="AB28" s="206">
        <v>0</v>
      </c>
      <c r="AC28" s="206">
        <v>10.91</v>
      </c>
      <c r="AD28" s="206">
        <v>0</v>
      </c>
      <c r="AE28" s="206">
        <v>0</v>
      </c>
      <c r="AF28" s="206">
        <v>0</v>
      </c>
      <c r="AG28" s="206">
        <v>24.11</v>
      </c>
      <c r="AH28" s="206">
        <v>0</v>
      </c>
      <c r="AI28" s="206">
        <v>28.28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64.8</v>
      </c>
      <c r="AP28" s="206">
        <v>82.8</v>
      </c>
    </row>
    <row r="29" spans="1:42">
      <c r="A29" t="s">
        <v>71</v>
      </c>
      <c r="B29" s="206">
        <v>0</v>
      </c>
      <c r="C29" s="206">
        <v>0</v>
      </c>
      <c r="D29" s="206">
        <v>11.41</v>
      </c>
      <c r="E29" s="206">
        <v>0</v>
      </c>
      <c r="F29" s="206">
        <v>5.59</v>
      </c>
      <c r="G29" s="206">
        <v>3.86</v>
      </c>
      <c r="H29" s="206">
        <v>0</v>
      </c>
      <c r="I29" s="206">
        <v>22.56</v>
      </c>
      <c r="J29" s="206">
        <v>0.56000000000000005</v>
      </c>
      <c r="K29" s="206">
        <v>6.08</v>
      </c>
      <c r="L29" s="206">
        <v>1.61</v>
      </c>
      <c r="M29" s="206">
        <v>0</v>
      </c>
      <c r="N29" s="206">
        <v>1.0900000000000001</v>
      </c>
      <c r="O29" s="206">
        <v>0.92</v>
      </c>
      <c r="P29" s="206">
        <v>5.7</v>
      </c>
      <c r="Q29" s="206">
        <v>1.1399999999999999</v>
      </c>
      <c r="R29" s="206">
        <v>1.81</v>
      </c>
      <c r="S29" s="206">
        <v>0.17</v>
      </c>
      <c r="T29" s="206">
        <v>0</v>
      </c>
      <c r="U29" s="206">
        <v>10.18</v>
      </c>
      <c r="V29" s="206">
        <v>0.19</v>
      </c>
      <c r="W29" s="206">
        <v>0.33</v>
      </c>
      <c r="X29" s="206">
        <v>0.92</v>
      </c>
      <c r="Y29" s="206">
        <v>0</v>
      </c>
      <c r="Z29" s="206">
        <v>1.3</v>
      </c>
      <c r="AA29" s="206">
        <v>0</v>
      </c>
      <c r="AB29" s="206">
        <v>0</v>
      </c>
      <c r="AC29" s="206">
        <v>10.91</v>
      </c>
      <c r="AD29" s="206">
        <v>0</v>
      </c>
      <c r="AE29" s="206">
        <v>0</v>
      </c>
      <c r="AF29" s="206">
        <v>0</v>
      </c>
      <c r="AG29" s="206">
        <v>24.11</v>
      </c>
      <c r="AH29" s="206">
        <v>0</v>
      </c>
      <c r="AI29" s="206">
        <v>28.28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64.8</v>
      </c>
      <c r="AP29" s="206">
        <v>82.8</v>
      </c>
    </row>
    <row r="30" spans="1:42">
      <c r="A30" t="s">
        <v>72</v>
      </c>
      <c r="B30" s="206">
        <v>0</v>
      </c>
      <c r="C30" s="206">
        <v>0</v>
      </c>
      <c r="D30" s="206">
        <v>11.41</v>
      </c>
      <c r="E30" s="206">
        <v>0</v>
      </c>
      <c r="F30" s="206">
        <v>5.59</v>
      </c>
      <c r="G30" s="206">
        <v>3.86</v>
      </c>
      <c r="H30" s="206">
        <v>0</v>
      </c>
      <c r="I30" s="206">
        <v>22.56</v>
      </c>
      <c r="J30" s="206">
        <v>0.56000000000000005</v>
      </c>
      <c r="K30" s="206">
        <v>6.08</v>
      </c>
      <c r="L30" s="206">
        <v>1.61</v>
      </c>
      <c r="M30" s="206">
        <v>0</v>
      </c>
      <c r="N30" s="206">
        <v>1.0900000000000001</v>
      </c>
      <c r="O30" s="206">
        <v>0.92</v>
      </c>
      <c r="P30" s="206">
        <v>5.7</v>
      </c>
      <c r="Q30" s="206">
        <v>1.1399999999999999</v>
      </c>
      <c r="R30" s="206">
        <v>1.81</v>
      </c>
      <c r="S30" s="206">
        <v>0.17</v>
      </c>
      <c r="T30" s="206">
        <v>0</v>
      </c>
      <c r="U30" s="206">
        <v>10.18</v>
      </c>
      <c r="V30" s="206">
        <v>0.19</v>
      </c>
      <c r="W30" s="206">
        <v>0.33</v>
      </c>
      <c r="X30" s="206">
        <v>0.92</v>
      </c>
      <c r="Y30" s="206">
        <v>0</v>
      </c>
      <c r="Z30" s="206">
        <v>1.3</v>
      </c>
      <c r="AA30" s="206">
        <v>0</v>
      </c>
      <c r="AB30" s="206">
        <v>0</v>
      </c>
      <c r="AC30" s="206">
        <v>10.91</v>
      </c>
      <c r="AD30" s="206">
        <v>0</v>
      </c>
      <c r="AE30" s="206">
        <v>0</v>
      </c>
      <c r="AF30" s="206">
        <v>0</v>
      </c>
      <c r="AG30" s="206">
        <v>24.11</v>
      </c>
      <c r="AH30" s="206">
        <v>0</v>
      </c>
      <c r="AI30" s="206">
        <v>28.28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64.8</v>
      </c>
      <c r="AP30" s="206">
        <v>82.8</v>
      </c>
    </row>
    <row r="31" spans="1:42">
      <c r="A31" t="s">
        <v>73</v>
      </c>
      <c r="B31" s="206">
        <v>0</v>
      </c>
      <c r="C31" s="206">
        <v>0</v>
      </c>
      <c r="D31" s="206">
        <v>11.36</v>
      </c>
      <c r="E31" s="206">
        <v>0</v>
      </c>
      <c r="F31" s="206">
        <v>5.59</v>
      </c>
      <c r="G31" s="206">
        <v>3.86</v>
      </c>
      <c r="H31" s="206">
        <v>0</v>
      </c>
      <c r="I31" s="206">
        <v>22.56</v>
      </c>
      <c r="J31" s="206">
        <v>0.56000000000000005</v>
      </c>
      <c r="K31" s="206">
        <v>6.08</v>
      </c>
      <c r="L31" s="206">
        <v>1.61</v>
      </c>
      <c r="M31" s="206">
        <v>0</v>
      </c>
      <c r="N31" s="206">
        <v>1.0900000000000001</v>
      </c>
      <c r="O31" s="206">
        <v>0.92</v>
      </c>
      <c r="P31" s="206">
        <v>5.7</v>
      </c>
      <c r="Q31" s="206">
        <v>1.1399999999999999</v>
      </c>
      <c r="R31" s="206">
        <v>1.81</v>
      </c>
      <c r="S31" s="206">
        <v>0.17</v>
      </c>
      <c r="T31" s="206">
        <v>0</v>
      </c>
      <c r="U31" s="206">
        <v>10.18</v>
      </c>
      <c r="V31" s="206">
        <v>0.19</v>
      </c>
      <c r="W31" s="206">
        <v>0.33</v>
      </c>
      <c r="X31" s="206">
        <v>0.92</v>
      </c>
      <c r="Y31" s="206">
        <v>0</v>
      </c>
      <c r="Z31" s="206">
        <v>1.3</v>
      </c>
      <c r="AA31" s="206">
        <v>0</v>
      </c>
      <c r="AB31" s="206">
        <v>0</v>
      </c>
      <c r="AC31" s="206">
        <v>10.91</v>
      </c>
      <c r="AD31" s="206">
        <v>0</v>
      </c>
      <c r="AE31" s="206">
        <v>0</v>
      </c>
      <c r="AF31" s="206">
        <v>0</v>
      </c>
      <c r="AG31" s="206">
        <v>24.11</v>
      </c>
      <c r="AH31" s="206">
        <v>0</v>
      </c>
      <c r="AI31" s="206">
        <v>27.32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64.8</v>
      </c>
      <c r="AP31" s="206">
        <v>82.8</v>
      </c>
    </row>
    <row r="32" spans="1:42">
      <c r="A32" t="s">
        <v>74</v>
      </c>
      <c r="B32" s="206">
        <v>0</v>
      </c>
      <c r="C32" s="206">
        <v>0</v>
      </c>
      <c r="D32" s="206">
        <v>11.36</v>
      </c>
      <c r="E32" s="206">
        <v>0</v>
      </c>
      <c r="F32" s="206">
        <v>5.59</v>
      </c>
      <c r="G32" s="206">
        <v>3.86</v>
      </c>
      <c r="H32" s="206">
        <v>0</v>
      </c>
      <c r="I32" s="206">
        <v>22.56</v>
      </c>
      <c r="J32" s="206">
        <v>0.56000000000000005</v>
      </c>
      <c r="K32" s="206">
        <v>6.08</v>
      </c>
      <c r="L32" s="206">
        <v>1.61</v>
      </c>
      <c r="M32" s="206">
        <v>0</v>
      </c>
      <c r="N32" s="206">
        <v>1.0900000000000001</v>
      </c>
      <c r="O32" s="206">
        <v>0.92</v>
      </c>
      <c r="P32" s="206">
        <v>5.7</v>
      </c>
      <c r="Q32" s="206">
        <v>1.1399999999999999</v>
      </c>
      <c r="R32" s="206">
        <v>1.81</v>
      </c>
      <c r="S32" s="206">
        <v>0.17</v>
      </c>
      <c r="T32" s="206">
        <v>0</v>
      </c>
      <c r="U32" s="206">
        <v>10.18</v>
      </c>
      <c r="V32" s="206">
        <v>0.19</v>
      </c>
      <c r="W32" s="206">
        <v>0.33</v>
      </c>
      <c r="X32" s="206">
        <v>0.92</v>
      </c>
      <c r="Y32" s="206">
        <v>0</v>
      </c>
      <c r="Z32" s="206">
        <v>1.3</v>
      </c>
      <c r="AA32" s="206">
        <v>0</v>
      </c>
      <c r="AB32" s="206">
        <v>0</v>
      </c>
      <c r="AC32" s="206">
        <v>10.91</v>
      </c>
      <c r="AD32" s="206">
        <v>0</v>
      </c>
      <c r="AE32" s="206">
        <v>0</v>
      </c>
      <c r="AF32" s="206">
        <v>0</v>
      </c>
      <c r="AG32" s="206">
        <v>24.11</v>
      </c>
      <c r="AH32" s="206">
        <v>0</v>
      </c>
      <c r="AI32" s="206">
        <v>27.32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64.8</v>
      </c>
      <c r="AP32" s="206">
        <v>82.8</v>
      </c>
    </row>
    <row r="33" spans="1:42">
      <c r="A33" t="s">
        <v>75</v>
      </c>
      <c r="B33" s="206">
        <v>0</v>
      </c>
      <c r="C33" s="206">
        <v>0</v>
      </c>
      <c r="D33" s="206">
        <v>11.36</v>
      </c>
      <c r="E33" s="206">
        <v>0</v>
      </c>
      <c r="F33" s="206">
        <v>5.59</v>
      </c>
      <c r="G33" s="206">
        <v>3.86</v>
      </c>
      <c r="H33" s="206">
        <v>0</v>
      </c>
      <c r="I33" s="206">
        <v>22.56</v>
      </c>
      <c r="J33" s="206">
        <v>0.56000000000000005</v>
      </c>
      <c r="K33" s="206">
        <v>6.08</v>
      </c>
      <c r="L33" s="206">
        <v>1.61</v>
      </c>
      <c r="M33" s="206">
        <v>0</v>
      </c>
      <c r="N33" s="206">
        <v>1.0900000000000001</v>
      </c>
      <c r="O33" s="206">
        <v>0.92</v>
      </c>
      <c r="P33" s="206">
        <v>5.7</v>
      </c>
      <c r="Q33" s="206">
        <v>1.1399999999999999</v>
      </c>
      <c r="R33" s="206">
        <v>1.81</v>
      </c>
      <c r="S33" s="206">
        <v>0.17</v>
      </c>
      <c r="T33" s="206">
        <v>0</v>
      </c>
      <c r="U33" s="206">
        <v>10.18</v>
      </c>
      <c r="V33" s="206">
        <v>0.19</v>
      </c>
      <c r="W33" s="206">
        <v>0.33</v>
      </c>
      <c r="X33" s="206">
        <v>0.92</v>
      </c>
      <c r="Y33" s="206">
        <v>0</v>
      </c>
      <c r="Z33" s="206">
        <v>1.3</v>
      </c>
      <c r="AA33" s="206">
        <v>0</v>
      </c>
      <c r="AB33" s="206">
        <v>0</v>
      </c>
      <c r="AC33" s="206">
        <v>10.91</v>
      </c>
      <c r="AD33" s="206">
        <v>0</v>
      </c>
      <c r="AE33" s="206">
        <v>0</v>
      </c>
      <c r="AF33" s="206">
        <v>0</v>
      </c>
      <c r="AG33" s="206">
        <v>24.11</v>
      </c>
      <c r="AH33" s="206">
        <v>0</v>
      </c>
      <c r="AI33" s="206">
        <v>27.32</v>
      </c>
      <c r="AJ33" s="206">
        <v>0</v>
      </c>
      <c r="AK33" s="206">
        <v>-5.36</v>
      </c>
      <c r="AL33" s="206">
        <v>0</v>
      </c>
      <c r="AM33" s="206">
        <v>0</v>
      </c>
      <c r="AN33" s="206">
        <v>0</v>
      </c>
      <c r="AO33" s="206">
        <v>64.8</v>
      </c>
      <c r="AP33" s="206">
        <v>82.8</v>
      </c>
    </row>
    <row r="34" spans="1:42">
      <c r="A34" t="s">
        <v>76</v>
      </c>
      <c r="B34" s="206">
        <v>0</v>
      </c>
      <c r="C34" s="206">
        <v>0</v>
      </c>
      <c r="D34" s="206">
        <v>11.36</v>
      </c>
      <c r="E34" s="206">
        <v>0</v>
      </c>
      <c r="F34" s="206">
        <v>5.59</v>
      </c>
      <c r="G34" s="206">
        <v>3.86</v>
      </c>
      <c r="H34" s="206">
        <v>0</v>
      </c>
      <c r="I34" s="206">
        <v>22.56</v>
      </c>
      <c r="J34" s="206">
        <v>0.56000000000000005</v>
      </c>
      <c r="K34" s="206">
        <v>6.08</v>
      </c>
      <c r="L34" s="206">
        <v>1.61</v>
      </c>
      <c r="M34" s="206">
        <v>0</v>
      </c>
      <c r="N34" s="206">
        <v>1.0900000000000001</v>
      </c>
      <c r="O34" s="206">
        <v>0.92</v>
      </c>
      <c r="P34" s="206">
        <v>5.7</v>
      </c>
      <c r="Q34" s="206">
        <v>1.1399999999999999</v>
      </c>
      <c r="R34" s="206">
        <v>1.81</v>
      </c>
      <c r="S34" s="206">
        <v>0.17</v>
      </c>
      <c r="T34" s="206">
        <v>0</v>
      </c>
      <c r="U34" s="206">
        <v>10.18</v>
      </c>
      <c r="V34" s="206">
        <v>0.19</v>
      </c>
      <c r="W34" s="206">
        <v>0.33</v>
      </c>
      <c r="X34" s="206">
        <v>0.92</v>
      </c>
      <c r="Y34" s="206">
        <v>0</v>
      </c>
      <c r="Z34" s="206">
        <v>1.3</v>
      </c>
      <c r="AA34" s="206">
        <v>0</v>
      </c>
      <c r="AB34" s="206">
        <v>0</v>
      </c>
      <c r="AC34" s="206">
        <v>10.91</v>
      </c>
      <c r="AD34" s="206">
        <v>0</v>
      </c>
      <c r="AE34" s="206">
        <v>0</v>
      </c>
      <c r="AF34" s="206">
        <v>0</v>
      </c>
      <c r="AG34" s="206">
        <v>24.11</v>
      </c>
      <c r="AH34" s="206">
        <v>0</v>
      </c>
      <c r="AI34" s="206">
        <v>27.32</v>
      </c>
      <c r="AJ34" s="206">
        <v>0</v>
      </c>
      <c r="AK34" s="206">
        <v>-5.36</v>
      </c>
      <c r="AL34" s="206">
        <v>0</v>
      </c>
      <c r="AM34" s="206">
        <v>0</v>
      </c>
      <c r="AN34" s="206">
        <v>0</v>
      </c>
      <c r="AO34" s="206">
        <v>64.8</v>
      </c>
      <c r="AP34" s="206">
        <v>82.8</v>
      </c>
    </row>
    <row r="35" spans="1:42">
      <c r="A35" t="s">
        <v>77</v>
      </c>
      <c r="B35" s="206">
        <v>0</v>
      </c>
      <c r="C35" s="206">
        <v>0</v>
      </c>
      <c r="D35" s="206">
        <v>11.36</v>
      </c>
      <c r="E35" s="206">
        <v>0</v>
      </c>
      <c r="F35" s="206">
        <v>5.59</v>
      </c>
      <c r="G35" s="206">
        <v>3.86</v>
      </c>
      <c r="H35" s="206">
        <v>0</v>
      </c>
      <c r="I35" s="206">
        <v>22.56</v>
      </c>
      <c r="J35" s="206">
        <v>0.56000000000000005</v>
      </c>
      <c r="K35" s="206">
        <v>6.08</v>
      </c>
      <c r="L35" s="206">
        <v>1.61</v>
      </c>
      <c r="M35" s="206">
        <v>0</v>
      </c>
      <c r="N35" s="206">
        <v>1.0900000000000001</v>
      </c>
      <c r="O35" s="206">
        <v>0.92</v>
      </c>
      <c r="P35" s="206">
        <v>5.7</v>
      </c>
      <c r="Q35" s="206">
        <v>1.1399999999999999</v>
      </c>
      <c r="R35" s="206">
        <v>1.81</v>
      </c>
      <c r="S35" s="206">
        <v>0.17</v>
      </c>
      <c r="T35" s="206">
        <v>0</v>
      </c>
      <c r="U35" s="206">
        <v>10.18</v>
      </c>
      <c r="V35" s="206">
        <v>0.19</v>
      </c>
      <c r="W35" s="206">
        <v>0.33</v>
      </c>
      <c r="X35" s="206">
        <v>0.92</v>
      </c>
      <c r="Y35" s="206">
        <v>0</v>
      </c>
      <c r="Z35" s="206">
        <v>1.3</v>
      </c>
      <c r="AA35" s="206">
        <v>0</v>
      </c>
      <c r="AB35" s="206">
        <v>0</v>
      </c>
      <c r="AC35" s="206">
        <v>10.91</v>
      </c>
      <c r="AD35" s="206">
        <v>0</v>
      </c>
      <c r="AE35" s="206">
        <v>0</v>
      </c>
      <c r="AF35" s="206">
        <v>0</v>
      </c>
      <c r="AG35" s="206">
        <v>24.11</v>
      </c>
      <c r="AH35" s="206">
        <v>0</v>
      </c>
      <c r="AI35" s="206">
        <v>27.32</v>
      </c>
      <c r="AJ35" s="206">
        <v>0</v>
      </c>
      <c r="AK35" s="206">
        <v>-5.36</v>
      </c>
      <c r="AL35" s="206">
        <v>0</v>
      </c>
      <c r="AM35" s="206">
        <v>0</v>
      </c>
      <c r="AN35" s="206">
        <v>0</v>
      </c>
      <c r="AO35" s="206">
        <v>64.8</v>
      </c>
      <c r="AP35" s="206">
        <v>82.8</v>
      </c>
    </row>
    <row r="36" spans="1:42">
      <c r="A36" t="s">
        <v>78</v>
      </c>
      <c r="B36" s="206">
        <v>0</v>
      </c>
      <c r="C36" s="206">
        <v>0</v>
      </c>
      <c r="D36" s="206">
        <v>11.36</v>
      </c>
      <c r="E36" s="206">
        <v>0</v>
      </c>
      <c r="F36" s="206">
        <v>5.59</v>
      </c>
      <c r="G36" s="206">
        <v>3.86</v>
      </c>
      <c r="H36" s="206">
        <v>0</v>
      </c>
      <c r="I36" s="206">
        <v>22.56</v>
      </c>
      <c r="J36" s="206">
        <v>0.56000000000000005</v>
      </c>
      <c r="K36" s="206">
        <v>6.08</v>
      </c>
      <c r="L36" s="206">
        <v>1.61</v>
      </c>
      <c r="M36" s="206">
        <v>0</v>
      </c>
      <c r="N36" s="206">
        <v>1.0900000000000001</v>
      </c>
      <c r="O36" s="206">
        <v>0.92</v>
      </c>
      <c r="P36" s="206">
        <v>5.7</v>
      </c>
      <c r="Q36" s="206">
        <v>1.1399999999999999</v>
      </c>
      <c r="R36" s="206">
        <v>1.81</v>
      </c>
      <c r="S36" s="206">
        <v>0.17</v>
      </c>
      <c r="T36" s="206">
        <v>0</v>
      </c>
      <c r="U36" s="206">
        <v>10.18</v>
      </c>
      <c r="V36" s="206">
        <v>0.19</v>
      </c>
      <c r="W36" s="206">
        <v>0.33</v>
      </c>
      <c r="X36" s="206">
        <v>0.92</v>
      </c>
      <c r="Y36" s="206">
        <v>0</v>
      </c>
      <c r="Z36" s="206">
        <v>1.3</v>
      </c>
      <c r="AA36" s="206">
        <v>0</v>
      </c>
      <c r="AB36" s="206">
        <v>0</v>
      </c>
      <c r="AC36" s="206">
        <v>10.91</v>
      </c>
      <c r="AD36" s="206">
        <v>0</v>
      </c>
      <c r="AE36" s="206">
        <v>0</v>
      </c>
      <c r="AF36" s="206">
        <v>0</v>
      </c>
      <c r="AG36" s="206">
        <v>24.11</v>
      </c>
      <c r="AH36" s="206">
        <v>0</v>
      </c>
      <c r="AI36" s="206">
        <v>27.32</v>
      </c>
      <c r="AJ36" s="206">
        <v>0</v>
      </c>
      <c r="AK36" s="206">
        <v>-5.36</v>
      </c>
      <c r="AL36" s="206">
        <v>0</v>
      </c>
      <c r="AM36" s="206">
        <v>0</v>
      </c>
      <c r="AN36" s="206">
        <v>0</v>
      </c>
      <c r="AO36" s="206">
        <v>64.8</v>
      </c>
      <c r="AP36" s="206">
        <v>82.8</v>
      </c>
    </row>
    <row r="37" spans="1:42">
      <c r="A37" t="s">
        <v>79</v>
      </c>
      <c r="B37" s="206">
        <v>0</v>
      </c>
      <c r="C37" s="206">
        <v>0</v>
      </c>
      <c r="D37" s="206">
        <v>11.36</v>
      </c>
      <c r="E37" s="206">
        <v>0</v>
      </c>
      <c r="F37" s="206">
        <v>5.59</v>
      </c>
      <c r="G37" s="206">
        <v>3.86</v>
      </c>
      <c r="H37" s="206">
        <v>0</v>
      </c>
      <c r="I37" s="206">
        <v>22.56</v>
      </c>
      <c r="J37" s="206">
        <v>0.56000000000000005</v>
      </c>
      <c r="K37" s="206">
        <v>6.08</v>
      </c>
      <c r="L37" s="206">
        <v>1.61</v>
      </c>
      <c r="M37" s="206">
        <v>0</v>
      </c>
      <c r="N37" s="206">
        <v>1.0900000000000001</v>
      </c>
      <c r="O37" s="206">
        <v>0.92</v>
      </c>
      <c r="P37" s="206">
        <v>5.7</v>
      </c>
      <c r="Q37" s="206">
        <v>1.1399999999999999</v>
      </c>
      <c r="R37" s="206">
        <v>1.81</v>
      </c>
      <c r="S37" s="206">
        <v>0.17</v>
      </c>
      <c r="T37" s="206">
        <v>0</v>
      </c>
      <c r="U37" s="206">
        <v>10.18</v>
      </c>
      <c r="V37" s="206">
        <v>0.19</v>
      </c>
      <c r="W37" s="206">
        <v>0.33</v>
      </c>
      <c r="X37" s="206">
        <v>0.92</v>
      </c>
      <c r="Y37" s="206">
        <v>0</v>
      </c>
      <c r="Z37" s="206">
        <v>1.3</v>
      </c>
      <c r="AA37" s="206">
        <v>0</v>
      </c>
      <c r="AB37" s="206">
        <v>0</v>
      </c>
      <c r="AC37" s="206">
        <v>10.91</v>
      </c>
      <c r="AD37" s="206">
        <v>0</v>
      </c>
      <c r="AE37" s="206">
        <v>0</v>
      </c>
      <c r="AF37" s="206">
        <v>0</v>
      </c>
      <c r="AG37" s="206">
        <v>24.11</v>
      </c>
      <c r="AH37" s="206">
        <v>0</v>
      </c>
      <c r="AI37" s="206">
        <v>27.32</v>
      </c>
      <c r="AJ37" s="206">
        <v>0</v>
      </c>
      <c r="AK37" s="206">
        <v>-0.39</v>
      </c>
      <c r="AL37" s="206">
        <v>0</v>
      </c>
      <c r="AM37" s="206">
        <v>0</v>
      </c>
      <c r="AN37" s="206">
        <v>0</v>
      </c>
      <c r="AO37" s="206">
        <v>64.8</v>
      </c>
      <c r="AP37" s="206">
        <v>82.8</v>
      </c>
    </row>
    <row r="38" spans="1:42">
      <c r="A38" t="s">
        <v>80</v>
      </c>
      <c r="B38" s="206">
        <v>0</v>
      </c>
      <c r="C38" s="206">
        <v>0</v>
      </c>
      <c r="D38" s="206">
        <v>11.36</v>
      </c>
      <c r="E38" s="206">
        <v>0</v>
      </c>
      <c r="F38" s="206">
        <v>5.59</v>
      </c>
      <c r="G38" s="206">
        <v>3.86</v>
      </c>
      <c r="H38" s="206">
        <v>0</v>
      </c>
      <c r="I38" s="206">
        <v>22.56</v>
      </c>
      <c r="J38" s="206">
        <v>0.56000000000000005</v>
      </c>
      <c r="K38" s="206">
        <v>6.08</v>
      </c>
      <c r="L38" s="206">
        <v>1.61</v>
      </c>
      <c r="M38" s="206">
        <v>0</v>
      </c>
      <c r="N38" s="206">
        <v>1.0900000000000001</v>
      </c>
      <c r="O38" s="206">
        <v>0.92</v>
      </c>
      <c r="P38" s="206">
        <v>5.7</v>
      </c>
      <c r="Q38" s="206">
        <v>1.1399999999999999</v>
      </c>
      <c r="R38" s="206">
        <v>1.81</v>
      </c>
      <c r="S38" s="206">
        <v>0.17</v>
      </c>
      <c r="T38" s="206">
        <v>0</v>
      </c>
      <c r="U38" s="206">
        <v>10.18</v>
      </c>
      <c r="V38" s="206">
        <v>0.19</v>
      </c>
      <c r="W38" s="206">
        <v>0.33</v>
      </c>
      <c r="X38" s="206">
        <v>0.92</v>
      </c>
      <c r="Y38" s="206">
        <v>0</v>
      </c>
      <c r="Z38" s="206">
        <v>1.3</v>
      </c>
      <c r="AA38" s="206">
        <v>0</v>
      </c>
      <c r="AB38" s="206">
        <v>0</v>
      </c>
      <c r="AC38" s="206">
        <v>10.91</v>
      </c>
      <c r="AD38" s="206">
        <v>0</v>
      </c>
      <c r="AE38" s="206">
        <v>0</v>
      </c>
      <c r="AF38" s="206">
        <v>0</v>
      </c>
      <c r="AG38" s="206">
        <v>24.11</v>
      </c>
      <c r="AH38" s="206">
        <v>0</v>
      </c>
      <c r="AI38" s="206">
        <v>27.32</v>
      </c>
      <c r="AJ38" s="206">
        <v>0</v>
      </c>
      <c r="AK38" s="206">
        <v>-0.39</v>
      </c>
      <c r="AL38" s="206">
        <v>0</v>
      </c>
      <c r="AM38" s="206">
        <v>0</v>
      </c>
      <c r="AN38" s="206">
        <v>0</v>
      </c>
      <c r="AO38" s="206">
        <v>64.8</v>
      </c>
      <c r="AP38" s="206">
        <v>82.8</v>
      </c>
    </row>
    <row r="39" spans="1:42">
      <c r="A39" t="s">
        <v>81</v>
      </c>
      <c r="B39" s="206">
        <v>0</v>
      </c>
      <c r="C39" s="206">
        <v>0</v>
      </c>
      <c r="D39" s="206">
        <v>11.36</v>
      </c>
      <c r="E39" s="206">
        <v>0</v>
      </c>
      <c r="F39" s="206">
        <v>5.59</v>
      </c>
      <c r="G39" s="206">
        <v>3.86</v>
      </c>
      <c r="H39" s="206">
        <v>0</v>
      </c>
      <c r="I39" s="206">
        <v>22.28</v>
      </c>
      <c r="J39" s="206">
        <v>0.56000000000000005</v>
      </c>
      <c r="K39" s="206">
        <v>6.08</v>
      </c>
      <c r="L39" s="206">
        <v>1.61</v>
      </c>
      <c r="M39" s="206">
        <v>0</v>
      </c>
      <c r="N39" s="206">
        <v>1.0900000000000001</v>
      </c>
      <c r="O39" s="206">
        <v>0.92</v>
      </c>
      <c r="P39" s="206">
        <v>5.7</v>
      </c>
      <c r="Q39" s="206">
        <v>1.1399999999999999</v>
      </c>
      <c r="R39" s="206">
        <v>1.81</v>
      </c>
      <c r="S39" s="206">
        <v>0.17</v>
      </c>
      <c r="T39" s="206">
        <v>0</v>
      </c>
      <c r="U39" s="206">
        <v>10.18</v>
      </c>
      <c r="V39" s="206">
        <v>0.19</v>
      </c>
      <c r="W39" s="206">
        <v>0.33</v>
      </c>
      <c r="X39" s="206">
        <v>0.92</v>
      </c>
      <c r="Y39" s="206">
        <v>0</v>
      </c>
      <c r="Z39" s="206">
        <v>1.3</v>
      </c>
      <c r="AA39" s="206">
        <v>0</v>
      </c>
      <c r="AB39" s="206">
        <v>0</v>
      </c>
      <c r="AC39" s="206">
        <v>10.91</v>
      </c>
      <c r="AD39" s="206">
        <v>0</v>
      </c>
      <c r="AE39" s="206">
        <v>0</v>
      </c>
      <c r="AF39" s="206">
        <v>0</v>
      </c>
      <c r="AG39" s="206">
        <v>24.11</v>
      </c>
      <c r="AH39" s="206">
        <v>0</v>
      </c>
      <c r="AI39" s="206">
        <v>27.32</v>
      </c>
      <c r="AJ39" s="206">
        <v>0</v>
      </c>
      <c r="AK39" s="206">
        <v>-0.39</v>
      </c>
      <c r="AL39" s="206">
        <v>0</v>
      </c>
      <c r="AM39" s="206">
        <v>0</v>
      </c>
      <c r="AN39" s="206">
        <v>0</v>
      </c>
      <c r="AO39" s="206">
        <v>64.8</v>
      </c>
      <c r="AP39" s="206">
        <v>82.8</v>
      </c>
    </row>
    <row r="40" spans="1:42">
      <c r="A40" t="s">
        <v>82</v>
      </c>
      <c r="B40" s="206">
        <v>0</v>
      </c>
      <c r="C40" s="206">
        <v>0</v>
      </c>
      <c r="D40" s="206">
        <v>11.36</v>
      </c>
      <c r="E40" s="206">
        <v>0</v>
      </c>
      <c r="F40" s="206">
        <v>5.59</v>
      </c>
      <c r="G40" s="206">
        <v>3.86</v>
      </c>
      <c r="H40" s="206">
        <v>0</v>
      </c>
      <c r="I40" s="206">
        <v>22.28</v>
      </c>
      <c r="J40" s="206">
        <v>0.56000000000000005</v>
      </c>
      <c r="K40" s="206">
        <v>6.08</v>
      </c>
      <c r="L40" s="206">
        <v>1.61</v>
      </c>
      <c r="M40" s="206">
        <v>0</v>
      </c>
      <c r="N40" s="206">
        <v>1.0900000000000001</v>
      </c>
      <c r="O40" s="206">
        <v>0.92</v>
      </c>
      <c r="P40" s="206">
        <v>5.7</v>
      </c>
      <c r="Q40" s="206">
        <v>1.1399999999999999</v>
      </c>
      <c r="R40" s="206">
        <v>1.81</v>
      </c>
      <c r="S40" s="206">
        <v>0.17</v>
      </c>
      <c r="T40" s="206">
        <v>0</v>
      </c>
      <c r="U40" s="206">
        <v>10.18</v>
      </c>
      <c r="V40" s="206">
        <v>0.19</v>
      </c>
      <c r="W40" s="206">
        <v>0.33</v>
      </c>
      <c r="X40" s="206">
        <v>0.92</v>
      </c>
      <c r="Y40" s="206">
        <v>0</v>
      </c>
      <c r="Z40" s="206">
        <v>1.3</v>
      </c>
      <c r="AA40" s="206">
        <v>0</v>
      </c>
      <c r="AB40" s="206">
        <v>0</v>
      </c>
      <c r="AC40" s="206">
        <v>10.91</v>
      </c>
      <c r="AD40" s="206">
        <v>0</v>
      </c>
      <c r="AE40" s="206">
        <v>0</v>
      </c>
      <c r="AF40" s="206">
        <v>0</v>
      </c>
      <c r="AG40" s="206">
        <v>24.11</v>
      </c>
      <c r="AH40" s="206">
        <v>0</v>
      </c>
      <c r="AI40" s="206">
        <v>27.32</v>
      </c>
      <c r="AJ40" s="206">
        <v>0</v>
      </c>
      <c r="AK40" s="206">
        <v>-0.39</v>
      </c>
      <c r="AL40" s="206">
        <v>0</v>
      </c>
      <c r="AM40" s="206">
        <v>0</v>
      </c>
      <c r="AN40" s="206">
        <v>0</v>
      </c>
      <c r="AO40" s="206">
        <v>64.8</v>
      </c>
      <c r="AP40" s="206">
        <v>82.8</v>
      </c>
    </row>
    <row r="41" spans="1:42">
      <c r="A41" t="s">
        <v>83</v>
      </c>
      <c r="B41" s="206">
        <v>0</v>
      </c>
      <c r="C41" s="206">
        <v>0</v>
      </c>
      <c r="D41" s="206">
        <v>11.36</v>
      </c>
      <c r="E41" s="206">
        <v>0</v>
      </c>
      <c r="F41" s="206">
        <v>5.59</v>
      </c>
      <c r="G41" s="206">
        <v>3.86</v>
      </c>
      <c r="H41" s="206">
        <v>0</v>
      </c>
      <c r="I41" s="206">
        <v>22.28</v>
      </c>
      <c r="J41" s="206">
        <v>0.56000000000000005</v>
      </c>
      <c r="K41" s="206">
        <v>6.08</v>
      </c>
      <c r="L41" s="206">
        <v>1.61</v>
      </c>
      <c r="M41" s="206">
        <v>0</v>
      </c>
      <c r="N41" s="206">
        <v>1.0900000000000001</v>
      </c>
      <c r="O41" s="206">
        <v>0.92</v>
      </c>
      <c r="P41" s="206">
        <v>5.7</v>
      </c>
      <c r="Q41" s="206">
        <v>1.1399999999999999</v>
      </c>
      <c r="R41" s="206">
        <v>1.81</v>
      </c>
      <c r="S41" s="206">
        <v>0.17</v>
      </c>
      <c r="T41" s="206">
        <v>0</v>
      </c>
      <c r="U41" s="206">
        <v>10.18</v>
      </c>
      <c r="V41" s="206">
        <v>0.19</v>
      </c>
      <c r="W41" s="206">
        <v>0.33</v>
      </c>
      <c r="X41" s="206">
        <v>0.92</v>
      </c>
      <c r="Y41" s="206">
        <v>0</v>
      </c>
      <c r="Z41" s="206">
        <v>1.3</v>
      </c>
      <c r="AA41" s="206">
        <v>0</v>
      </c>
      <c r="AB41" s="206">
        <v>0</v>
      </c>
      <c r="AC41" s="206">
        <v>10.91</v>
      </c>
      <c r="AD41" s="206">
        <v>0</v>
      </c>
      <c r="AE41" s="206">
        <v>0</v>
      </c>
      <c r="AF41" s="206">
        <v>0</v>
      </c>
      <c r="AG41" s="206">
        <v>24.11</v>
      </c>
      <c r="AH41" s="206">
        <v>0</v>
      </c>
      <c r="AI41" s="206">
        <v>27.32</v>
      </c>
      <c r="AJ41" s="206">
        <v>0</v>
      </c>
      <c r="AK41" s="206">
        <v>-0.39</v>
      </c>
      <c r="AL41" s="206">
        <v>0</v>
      </c>
      <c r="AM41" s="206">
        <v>0</v>
      </c>
      <c r="AN41" s="206">
        <v>0</v>
      </c>
      <c r="AO41" s="206">
        <v>64.8</v>
      </c>
      <c r="AP41" s="206">
        <v>82.8</v>
      </c>
    </row>
    <row r="42" spans="1:42">
      <c r="A42" t="s">
        <v>84</v>
      </c>
      <c r="B42" s="206">
        <v>0</v>
      </c>
      <c r="C42" s="206">
        <v>0</v>
      </c>
      <c r="D42" s="206">
        <v>11.36</v>
      </c>
      <c r="E42" s="206">
        <v>0</v>
      </c>
      <c r="F42" s="206">
        <v>5.59</v>
      </c>
      <c r="G42" s="206">
        <v>3.86</v>
      </c>
      <c r="H42" s="206">
        <v>0</v>
      </c>
      <c r="I42" s="206">
        <v>22.28</v>
      </c>
      <c r="J42" s="206">
        <v>0.56000000000000005</v>
      </c>
      <c r="K42" s="206">
        <v>6.08</v>
      </c>
      <c r="L42" s="206">
        <v>1.61</v>
      </c>
      <c r="M42" s="206">
        <v>0</v>
      </c>
      <c r="N42" s="206">
        <v>1.0900000000000001</v>
      </c>
      <c r="O42" s="206">
        <v>0.92</v>
      </c>
      <c r="P42" s="206">
        <v>5.7</v>
      </c>
      <c r="Q42" s="206">
        <v>1.1399999999999999</v>
      </c>
      <c r="R42" s="206">
        <v>1.81</v>
      </c>
      <c r="S42" s="206">
        <v>0.17</v>
      </c>
      <c r="T42" s="206">
        <v>0</v>
      </c>
      <c r="U42" s="206">
        <v>10.18</v>
      </c>
      <c r="V42" s="206">
        <v>0.19</v>
      </c>
      <c r="W42" s="206">
        <v>0.33</v>
      </c>
      <c r="X42" s="206">
        <v>0.92</v>
      </c>
      <c r="Y42" s="206">
        <v>0</v>
      </c>
      <c r="Z42" s="206">
        <v>1.3</v>
      </c>
      <c r="AA42" s="206">
        <v>0</v>
      </c>
      <c r="AB42" s="206">
        <v>0</v>
      </c>
      <c r="AC42" s="206">
        <v>10.91</v>
      </c>
      <c r="AD42" s="206">
        <v>0</v>
      </c>
      <c r="AE42" s="206">
        <v>0</v>
      </c>
      <c r="AF42" s="206">
        <v>0</v>
      </c>
      <c r="AG42" s="206">
        <v>24.11</v>
      </c>
      <c r="AH42" s="206">
        <v>0</v>
      </c>
      <c r="AI42" s="206">
        <v>27.32</v>
      </c>
      <c r="AJ42" s="206">
        <v>0</v>
      </c>
      <c r="AK42" s="206">
        <v>-0.39</v>
      </c>
      <c r="AL42" s="206">
        <v>0</v>
      </c>
      <c r="AM42" s="206">
        <v>0</v>
      </c>
      <c r="AN42" s="206">
        <v>0</v>
      </c>
      <c r="AO42" s="206">
        <v>64.8</v>
      </c>
      <c r="AP42" s="206">
        <v>82.8</v>
      </c>
    </row>
    <row r="43" spans="1:42">
      <c r="A43" t="s">
        <v>85</v>
      </c>
      <c r="B43" s="206">
        <v>0</v>
      </c>
      <c r="C43" s="206">
        <v>0</v>
      </c>
      <c r="D43" s="206">
        <v>11.3</v>
      </c>
      <c r="E43" s="206">
        <v>0</v>
      </c>
      <c r="F43" s="206">
        <v>5.59</v>
      </c>
      <c r="G43" s="206">
        <v>3.86</v>
      </c>
      <c r="H43" s="206">
        <v>0</v>
      </c>
      <c r="I43" s="206">
        <v>22.28</v>
      </c>
      <c r="J43" s="206">
        <v>0.56000000000000005</v>
      </c>
      <c r="K43" s="206">
        <v>6.08</v>
      </c>
      <c r="L43" s="206">
        <v>1.61</v>
      </c>
      <c r="M43" s="206">
        <v>0</v>
      </c>
      <c r="N43" s="206">
        <v>1.0900000000000001</v>
      </c>
      <c r="O43" s="206">
        <v>0.92</v>
      </c>
      <c r="P43" s="206">
        <v>5.7</v>
      </c>
      <c r="Q43" s="206">
        <v>1.1399999999999999</v>
      </c>
      <c r="R43" s="206">
        <v>1.81</v>
      </c>
      <c r="S43" s="206">
        <v>0.17</v>
      </c>
      <c r="T43" s="206">
        <v>0</v>
      </c>
      <c r="U43" s="206">
        <v>10.18</v>
      </c>
      <c r="V43" s="206">
        <v>0.19</v>
      </c>
      <c r="W43" s="206">
        <v>0.33</v>
      </c>
      <c r="X43" s="206">
        <v>0.92</v>
      </c>
      <c r="Y43" s="206">
        <v>0</v>
      </c>
      <c r="Z43" s="206">
        <v>1.3</v>
      </c>
      <c r="AA43" s="206">
        <v>0</v>
      </c>
      <c r="AB43" s="206">
        <v>0</v>
      </c>
      <c r="AC43" s="206">
        <v>10.91</v>
      </c>
      <c r="AD43" s="206">
        <v>0</v>
      </c>
      <c r="AE43" s="206">
        <v>0</v>
      </c>
      <c r="AF43" s="206">
        <v>0</v>
      </c>
      <c r="AG43" s="206">
        <v>24.11</v>
      </c>
      <c r="AH43" s="206">
        <v>0</v>
      </c>
      <c r="AI43" s="206">
        <v>27.32</v>
      </c>
      <c r="AJ43" s="206">
        <v>0</v>
      </c>
      <c r="AK43" s="206">
        <v>-0.39</v>
      </c>
      <c r="AL43" s="206">
        <v>0</v>
      </c>
      <c r="AM43" s="206">
        <v>0</v>
      </c>
      <c r="AN43" s="206">
        <v>0</v>
      </c>
      <c r="AO43" s="206">
        <v>64.8</v>
      </c>
      <c r="AP43" s="206">
        <v>82.8</v>
      </c>
    </row>
    <row r="44" spans="1:42">
      <c r="A44" t="s">
        <v>86</v>
      </c>
      <c r="B44" s="206">
        <v>0</v>
      </c>
      <c r="C44" s="206">
        <v>0</v>
      </c>
      <c r="D44" s="206">
        <v>11.3</v>
      </c>
      <c r="E44" s="206">
        <v>0</v>
      </c>
      <c r="F44" s="206">
        <v>5.59</v>
      </c>
      <c r="G44" s="206">
        <v>3.86</v>
      </c>
      <c r="H44" s="206">
        <v>0</v>
      </c>
      <c r="I44" s="206">
        <v>22.28</v>
      </c>
      <c r="J44" s="206">
        <v>0.56000000000000005</v>
      </c>
      <c r="K44" s="206">
        <v>6.08</v>
      </c>
      <c r="L44" s="206">
        <v>1.61</v>
      </c>
      <c r="M44" s="206">
        <v>0</v>
      </c>
      <c r="N44" s="206">
        <v>1.0900000000000001</v>
      </c>
      <c r="O44" s="206">
        <v>0.92</v>
      </c>
      <c r="P44" s="206">
        <v>5.7</v>
      </c>
      <c r="Q44" s="206">
        <v>1.1399999999999999</v>
      </c>
      <c r="R44" s="206">
        <v>1.81</v>
      </c>
      <c r="S44" s="206">
        <v>0.17</v>
      </c>
      <c r="T44" s="206">
        <v>0</v>
      </c>
      <c r="U44" s="206">
        <v>10.18</v>
      </c>
      <c r="V44" s="206">
        <v>0.19</v>
      </c>
      <c r="W44" s="206">
        <v>0.33</v>
      </c>
      <c r="X44" s="206">
        <v>0.92</v>
      </c>
      <c r="Y44" s="206">
        <v>0</v>
      </c>
      <c r="Z44" s="206">
        <v>1.3</v>
      </c>
      <c r="AA44" s="206">
        <v>0</v>
      </c>
      <c r="AB44" s="206">
        <v>0</v>
      </c>
      <c r="AC44" s="206">
        <v>10.91</v>
      </c>
      <c r="AD44" s="206">
        <v>0</v>
      </c>
      <c r="AE44" s="206">
        <v>0</v>
      </c>
      <c r="AF44" s="206">
        <v>0</v>
      </c>
      <c r="AG44" s="206">
        <v>24.11</v>
      </c>
      <c r="AH44" s="206">
        <v>0</v>
      </c>
      <c r="AI44" s="206">
        <v>27.32</v>
      </c>
      <c r="AJ44" s="206">
        <v>0</v>
      </c>
      <c r="AK44" s="206">
        <v>-0.39</v>
      </c>
      <c r="AL44" s="206">
        <v>0</v>
      </c>
      <c r="AM44" s="206">
        <v>0</v>
      </c>
      <c r="AN44" s="206">
        <v>0</v>
      </c>
      <c r="AO44" s="206">
        <v>64.8</v>
      </c>
      <c r="AP44" s="206">
        <v>82.8</v>
      </c>
    </row>
    <row r="45" spans="1:42">
      <c r="A45" t="s">
        <v>87</v>
      </c>
      <c r="B45" s="206">
        <v>0</v>
      </c>
      <c r="C45" s="206">
        <v>0</v>
      </c>
      <c r="D45" s="206">
        <v>11.3</v>
      </c>
      <c r="E45" s="206">
        <v>0</v>
      </c>
      <c r="F45" s="206">
        <v>5.59</v>
      </c>
      <c r="G45" s="206">
        <v>3.86</v>
      </c>
      <c r="H45" s="206">
        <v>0</v>
      </c>
      <c r="I45" s="206">
        <v>22.28</v>
      </c>
      <c r="J45" s="206">
        <v>0.56000000000000005</v>
      </c>
      <c r="K45" s="206">
        <v>6.08</v>
      </c>
      <c r="L45" s="206">
        <v>1.61</v>
      </c>
      <c r="M45" s="206">
        <v>0</v>
      </c>
      <c r="N45" s="206">
        <v>1.0900000000000001</v>
      </c>
      <c r="O45" s="206">
        <v>0.92</v>
      </c>
      <c r="P45" s="206">
        <v>0.1</v>
      </c>
      <c r="Q45" s="206">
        <v>1.1399999999999999</v>
      </c>
      <c r="R45" s="206">
        <v>1.81</v>
      </c>
      <c r="S45" s="206">
        <v>0.17</v>
      </c>
      <c r="T45" s="206">
        <v>0</v>
      </c>
      <c r="U45" s="206">
        <v>10.18</v>
      </c>
      <c r="V45" s="206">
        <v>0.19</v>
      </c>
      <c r="W45" s="206">
        <v>0.33</v>
      </c>
      <c r="X45" s="206">
        <v>0.92</v>
      </c>
      <c r="Y45" s="206">
        <v>0</v>
      </c>
      <c r="Z45" s="206">
        <v>1.3</v>
      </c>
      <c r="AA45" s="206">
        <v>0</v>
      </c>
      <c r="AB45" s="206">
        <v>0</v>
      </c>
      <c r="AC45" s="206">
        <v>10.91</v>
      </c>
      <c r="AD45" s="206">
        <v>0</v>
      </c>
      <c r="AE45" s="206">
        <v>0</v>
      </c>
      <c r="AF45" s="206">
        <v>0</v>
      </c>
      <c r="AG45" s="206">
        <v>24.11</v>
      </c>
      <c r="AH45" s="206">
        <v>0</v>
      </c>
      <c r="AI45" s="206">
        <v>27.32</v>
      </c>
      <c r="AJ45" s="206">
        <v>0</v>
      </c>
      <c r="AK45" s="206">
        <v>-0.39</v>
      </c>
      <c r="AL45" s="206">
        <v>0</v>
      </c>
      <c r="AM45" s="206">
        <v>0</v>
      </c>
      <c r="AN45" s="206">
        <v>0</v>
      </c>
      <c r="AO45" s="206">
        <v>64.8</v>
      </c>
      <c r="AP45" s="206">
        <v>82.8</v>
      </c>
    </row>
    <row r="46" spans="1:42">
      <c r="A46" t="s">
        <v>88</v>
      </c>
      <c r="B46" s="206">
        <v>0</v>
      </c>
      <c r="C46" s="206">
        <v>0</v>
      </c>
      <c r="D46" s="206">
        <v>11.3</v>
      </c>
      <c r="E46" s="206">
        <v>0</v>
      </c>
      <c r="F46" s="206">
        <v>5.59</v>
      </c>
      <c r="G46" s="206">
        <v>3.86</v>
      </c>
      <c r="H46" s="206">
        <v>0</v>
      </c>
      <c r="I46" s="206">
        <v>22.28</v>
      </c>
      <c r="J46" s="206">
        <v>0.56000000000000005</v>
      </c>
      <c r="K46" s="206">
        <v>6.08</v>
      </c>
      <c r="L46" s="206">
        <v>1.61</v>
      </c>
      <c r="M46" s="206">
        <v>0</v>
      </c>
      <c r="N46" s="206">
        <v>1.0900000000000001</v>
      </c>
      <c r="O46" s="206">
        <v>0.92</v>
      </c>
      <c r="P46" s="206">
        <v>0.1</v>
      </c>
      <c r="Q46" s="206">
        <v>1.1399999999999999</v>
      </c>
      <c r="R46" s="206">
        <v>1.81</v>
      </c>
      <c r="S46" s="206">
        <v>0.17</v>
      </c>
      <c r="T46" s="206">
        <v>0</v>
      </c>
      <c r="U46" s="206">
        <v>10.18</v>
      </c>
      <c r="V46" s="206">
        <v>0.19</v>
      </c>
      <c r="W46" s="206">
        <v>0.33</v>
      </c>
      <c r="X46" s="206">
        <v>0.92</v>
      </c>
      <c r="Y46" s="206">
        <v>0</v>
      </c>
      <c r="Z46" s="206">
        <v>1.3</v>
      </c>
      <c r="AA46" s="206">
        <v>0</v>
      </c>
      <c r="AB46" s="206">
        <v>0</v>
      </c>
      <c r="AC46" s="206">
        <v>10.91</v>
      </c>
      <c r="AD46" s="206">
        <v>0</v>
      </c>
      <c r="AE46" s="206">
        <v>0</v>
      </c>
      <c r="AF46" s="206">
        <v>0</v>
      </c>
      <c r="AG46" s="206">
        <v>24.11</v>
      </c>
      <c r="AH46" s="206">
        <v>0</v>
      </c>
      <c r="AI46" s="206">
        <v>27.32</v>
      </c>
      <c r="AJ46" s="206">
        <v>0</v>
      </c>
      <c r="AK46" s="206">
        <v>-0.39</v>
      </c>
      <c r="AL46" s="206">
        <v>0</v>
      </c>
      <c r="AM46" s="206">
        <v>0</v>
      </c>
      <c r="AN46" s="206">
        <v>0</v>
      </c>
      <c r="AO46" s="206">
        <v>64.8</v>
      </c>
      <c r="AP46" s="206">
        <v>82.8</v>
      </c>
    </row>
    <row r="47" spans="1:42">
      <c r="A47" t="s">
        <v>89</v>
      </c>
      <c r="B47" s="206">
        <v>0</v>
      </c>
      <c r="C47" s="206">
        <v>0</v>
      </c>
      <c r="D47" s="206">
        <v>11.3</v>
      </c>
      <c r="E47" s="206">
        <v>0</v>
      </c>
      <c r="F47" s="206">
        <v>5.59</v>
      </c>
      <c r="G47" s="206">
        <v>3.86</v>
      </c>
      <c r="H47" s="206">
        <v>0</v>
      </c>
      <c r="I47" s="206">
        <v>22.28</v>
      </c>
      <c r="J47" s="206">
        <v>0.56000000000000005</v>
      </c>
      <c r="K47" s="206">
        <v>6.08</v>
      </c>
      <c r="L47" s="206">
        <v>1.61</v>
      </c>
      <c r="M47" s="206">
        <v>0</v>
      </c>
      <c r="N47" s="206">
        <v>1.0900000000000001</v>
      </c>
      <c r="O47" s="206">
        <v>0.92</v>
      </c>
      <c r="P47" s="206">
        <v>1.92</v>
      </c>
      <c r="Q47" s="206">
        <v>1.1399999999999999</v>
      </c>
      <c r="R47" s="206">
        <v>1.81</v>
      </c>
      <c r="S47" s="206">
        <v>0.17</v>
      </c>
      <c r="T47" s="206">
        <v>0</v>
      </c>
      <c r="U47" s="206">
        <v>10.18</v>
      </c>
      <c r="V47" s="206">
        <v>0.19</v>
      </c>
      <c r="W47" s="206">
        <v>0.33</v>
      </c>
      <c r="X47" s="206">
        <v>0.92</v>
      </c>
      <c r="Y47" s="206">
        <v>0</v>
      </c>
      <c r="Z47" s="206">
        <v>1.3</v>
      </c>
      <c r="AA47" s="206">
        <v>0</v>
      </c>
      <c r="AB47" s="206">
        <v>0</v>
      </c>
      <c r="AC47" s="206">
        <v>10.91</v>
      </c>
      <c r="AD47" s="206">
        <v>0</v>
      </c>
      <c r="AE47" s="206">
        <v>0</v>
      </c>
      <c r="AF47" s="206">
        <v>0</v>
      </c>
      <c r="AG47" s="206">
        <v>24.11</v>
      </c>
      <c r="AH47" s="206">
        <v>0</v>
      </c>
      <c r="AI47" s="206">
        <v>27.32</v>
      </c>
      <c r="AJ47" s="206">
        <v>0</v>
      </c>
      <c r="AK47" s="206">
        <v>-0.39</v>
      </c>
      <c r="AL47" s="206">
        <v>0</v>
      </c>
      <c r="AM47" s="206">
        <v>0</v>
      </c>
      <c r="AN47" s="206">
        <v>0</v>
      </c>
      <c r="AO47" s="206">
        <v>64.8</v>
      </c>
      <c r="AP47" s="206">
        <v>82.8</v>
      </c>
    </row>
    <row r="48" spans="1:42">
      <c r="A48" t="s">
        <v>90</v>
      </c>
      <c r="B48" s="206">
        <v>0</v>
      </c>
      <c r="C48" s="206">
        <v>0</v>
      </c>
      <c r="D48" s="206">
        <v>11.3</v>
      </c>
      <c r="E48" s="206">
        <v>0</v>
      </c>
      <c r="F48" s="206">
        <v>5.59</v>
      </c>
      <c r="G48" s="206">
        <v>3.86</v>
      </c>
      <c r="H48" s="206">
        <v>0</v>
      </c>
      <c r="I48" s="206">
        <v>22.28</v>
      </c>
      <c r="J48" s="206">
        <v>0.56000000000000005</v>
      </c>
      <c r="K48" s="206">
        <v>6.08</v>
      </c>
      <c r="L48" s="206">
        <v>1.61</v>
      </c>
      <c r="M48" s="206">
        <v>0</v>
      </c>
      <c r="N48" s="206">
        <v>1.0900000000000001</v>
      </c>
      <c r="O48" s="206">
        <v>0.92</v>
      </c>
      <c r="P48" s="206">
        <v>1.92</v>
      </c>
      <c r="Q48" s="206">
        <v>1.1399999999999999</v>
      </c>
      <c r="R48" s="206">
        <v>1.81</v>
      </c>
      <c r="S48" s="206">
        <v>0.17</v>
      </c>
      <c r="T48" s="206">
        <v>0</v>
      </c>
      <c r="U48" s="206">
        <v>10.18</v>
      </c>
      <c r="V48" s="206">
        <v>0.19</v>
      </c>
      <c r="W48" s="206">
        <v>0.33</v>
      </c>
      <c r="X48" s="206">
        <v>0.92</v>
      </c>
      <c r="Y48" s="206">
        <v>0</v>
      </c>
      <c r="Z48" s="206">
        <v>1.3</v>
      </c>
      <c r="AA48" s="206">
        <v>0</v>
      </c>
      <c r="AB48" s="206">
        <v>0</v>
      </c>
      <c r="AC48" s="206">
        <v>10.91</v>
      </c>
      <c r="AD48" s="206">
        <v>0</v>
      </c>
      <c r="AE48" s="206">
        <v>0</v>
      </c>
      <c r="AF48" s="206">
        <v>0</v>
      </c>
      <c r="AG48" s="206">
        <v>24.11</v>
      </c>
      <c r="AH48" s="206">
        <v>0</v>
      </c>
      <c r="AI48" s="206">
        <v>27.32</v>
      </c>
      <c r="AJ48" s="206">
        <v>0</v>
      </c>
      <c r="AK48" s="206">
        <v>-0.39</v>
      </c>
      <c r="AL48" s="206">
        <v>0</v>
      </c>
      <c r="AM48" s="206">
        <v>0</v>
      </c>
      <c r="AN48" s="206">
        <v>0</v>
      </c>
      <c r="AO48" s="206">
        <v>64.8</v>
      </c>
      <c r="AP48" s="206">
        <v>82.8</v>
      </c>
    </row>
    <row r="49" spans="1:42">
      <c r="A49" t="s">
        <v>91</v>
      </c>
      <c r="B49" s="206">
        <v>0</v>
      </c>
      <c r="C49" s="206">
        <v>0</v>
      </c>
      <c r="D49" s="206">
        <v>11.3</v>
      </c>
      <c r="E49" s="206">
        <v>0</v>
      </c>
      <c r="F49" s="206">
        <v>5.59</v>
      </c>
      <c r="G49" s="206">
        <v>3.86</v>
      </c>
      <c r="H49" s="206">
        <v>0</v>
      </c>
      <c r="I49" s="206">
        <v>22.28</v>
      </c>
      <c r="J49" s="206">
        <v>0.56000000000000005</v>
      </c>
      <c r="K49" s="206">
        <v>6.08</v>
      </c>
      <c r="L49" s="206">
        <v>1.61</v>
      </c>
      <c r="M49" s="206">
        <v>0</v>
      </c>
      <c r="N49" s="206">
        <v>1.0900000000000001</v>
      </c>
      <c r="O49" s="206">
        <v>0.92</v>
      </c>
      <c r="P49" s="206">
        <v>1.92</v>
      </c>
      <c r="Q49" s="206">
        <v>1.1399999999999999</v>
      </c>
      <c r="R49" s="206">
        <v>1.81</v>
      </c>
      <c r="S49" s="206">
        <v>0.17</v>
      </c>
      <c r="T49" s="206">
        <v>0</v>
      </c>
      <c r="U49" s="206">
        <v>10.18</v>
      </c>
      <c r="V49" s="206">
        <v>0.19</v>
      </c>
      <c r="W49" s="206">
        <v>0.33</v>
      </c>
      <c r="X49" s="206">
        <v>0.92</v>
      </c>
      <c r="Y49" s="206">
        <v>0</v>
      </c>
      <c r="Z49" s="206">
        <v>1.3</v>
      </c>
      <c r="AA49" s="206">
        <v>0</v>
      </c>
      <c r="AB49" s="206">
        <v>0</v>
      </c>
      <c r="AC49" s="206">
        <v>10.91</v>
      </c>
      <c r="AD49" s="206">
        <v>0</v>
      </c>
      <c r="AE49" s="206">
        <v>0</v>
      </c>
      <c r="AF49" s="206">
        <v>0</v>
      </c>
      <c r="AG49" s="206">
        <v>24.11</v>
      </c>
      <c r="AH49" s="206">
        <v>0</v>
      </c>
      <c r="AI49" s="206">
        <v>27.32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64.8</v>
      </c>
      <c r="AP49" s="206">
        <v>82.8</v>
      </c>
    </row>
    <row r="50" spans="1:42">
      <c r="A50" t="s">
        <v>92</v>
      </c>
      <c r="B50" s="206">
        <v>0</v>
      </c>
      <c r="C50" s="206">
        <v>0</v>
      </c>
      <c r="D50" s="206">
        <v>11.3</v>
      </c>
      <c r="E50" s="206">
        <v>0</v>
      </c>
      <c r="F50" s="206">
        <v>5.59</v>
      </c>
      <c r="G50" s="206">
        <v>3.86</v>
      </c>
      <c r="H50" s="206">
        <v>0</v>
      </c>
      <c r="I50" s="206">
        <v>22.28</v>
      </c>
      <c r="J50" s="206">
        <v>0.56000000000000005</v>
      </c>
      <c r="K50" s="206">
        <v>6.08</v>
      </c>
      <c r="L50" s="206">
        <v>1.61</v>
      </c>
      <c r="M50" s="206">
        <v>0</v>
      </c>
      <c r="N50" s="206">
        <v>1.0900000000000001</v>
      </c>
      <c r="O50" s="206">
        <v>0.92</v>
      </c>
      <c r="P50" s="206">
        <v>1.92</v>
      </c>
      <c r="Q50" s="206">
        <v>1.1399999999999999</v>
      </c>
      <c r="R50" s="206">
        <v>1.81</v>
      </c>
      <c r="S50" s="206">
        <v>0.17</v>
      </c>
      <c r="T50" s="206">
        <v>0</v>
      </c>
      <c r="U50" s="206">
        <v>10.18</v>
      </c>
      <c r="V50" s="206">
        <v>0.19</v>
      </c>
      <c r="W50" s="206">
        <v>0.33</v>
      </c>
      <c r="X50" s="206">
        <v>0.92</v>
      </c>
      <c r="Y50" s="206">
        <v>0</v>
      </c>
      <c r="Z50" s="206">
        <v>1.3</v>
      </c>
      <c r="AA50" s="206">
        <v>0</v>
      </c>
      <c r="AB50" s="206">
        <v>0</v>
      </c>
      <c r="AC50" s="206">
        <v>10.91</v>
      </c>
      <c r="AD50" s="206">
        <v>0</v>
      </c>
      <c r="AE50" s="206">
        <v>0</v>
      </c>
      <c r="AF50" s="206">
        <v>0</v>
      </c>
      <c r="AG50" s="206">
        <v>24.11</v>
      </c>
      <c r="AH50" s="206">
        <v>0</v>
      </c>
      <c r="AI50" s="206">
        <v>27.32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64.8</v>
      </c>
      <c r="AP50" s="206">
        <v>82.8</v>
      </c>
    </row>
    <row r="51" spans="1:42">
      <c r="A51" t="s">
        <v>93</v>
      </c>
      <c r="B51" s="206">
        <v>0</v>
      </c>
      <c r="C51" s="206">
        <v>0</v>
      </c>
      <c r="D51" s="206">
        <v>11.27</v>
      </c>
      <c r="E51" s="206">
        <v>0</v>
      </c>
      <c r="F51" s="206">
        <v>5.59</v>
      </c>
      <c r="G51" s="206">
        <v>3.86</v>
      </c>
      <c r="H51" s="206">
        <v>0</v>
      </c>
      <c r="I51" s="206">
        <v>22.28</v>
      </c>
      <c r="J51" s="206">
        <v>0.56000000000000005</v>
      </c>
      <c r="K51" s="206">
        <v>6.07</v>
      </c>
      <c r="L51" s="206">
        <v>1.61</v>
      </c>
      <c r="M51" s="206">
        <v>0</v>
      </c>
      <c r="N51" s="206">
        <v>1.0900000000000001</v>
      </c>
      <c r="O51" s="206">
        <v>0.92</v>
      </c>
      <c r="P51" s="206">
        <v>1.1399999999999999</v>
      </c>
      <c r="Q51" s="206">
        <v>1.1399999999999999</v>
      </c>
      <c r="R51" s="206">
        <v>1.81</v>
      </c>
      <c r="S51" s="206">
        <v>0.17</v>
      </c>
      <c r="T51" s="206">
        <v>0</v>
      </c>
      <c r="U51" s="206">
        <v>10.18</v>
      </c>
      <c r="V51" s="206">
        <v>0.19</v>
      </c>
      <c r="W51" s="206">
        <v>0.33</v>
      </c>
      <c r="X51" s="206">
        <v>0.92</v>
      </c>
      <c r="Y51" s="206">
        <v>0</v>
      </c>
      <c r="Z51" s="206">
        <v>1.3</v>
      </c>
      <c r="AA51" s="206">
        <v>0</v>
      </c>
      <c r="AB51" s="206">
        <v>0</v>
      </c>
      <c r="AC51" s="206">
        <v>10.91</v>
      </c>
      <c r="AD51" s="206">
        <v>0</v>
      </c>
      <c r="AE51" s="206">
        <v>0</v>
      </c>
      <c r="AF51" s="206">
        <v>0</v>
      </c>
      <c r="AG51" s="206">
        <v>24.11</v>
      </c>
      <c r="AH51" s="206">
        <v>0</v>
      </c>
      <c r="AI51" s="206">
        <v>27.32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64.8</v>
      </c>
      <c r="AP51" s="206">
        <v>82.8</v>
      </c>
    </row>
    <row r="52" spans="1:42">
      <c r="A52" t="s">
        <v>94</v>
      </c>
      <c r="B52" s="206">
        <v>0</v>
      </c>
      <c r="C52" s="206">
        <v>0</v>
      </c>
      <c r="D52" s="206">
        <v>11.27</v>
      </c>
      <c r="E52" s="206">
        <v>0</v>
      </c>
      <c r="F52" s="206">
        <v>5.59</v>
      </c>
      <c r="G52" s="206">
        <v>3.86</v>
      </c>
      <c r="H52" s="206">
        <v>0</v>
      </c>
      <c r="I52" s="206">
        <v>22.28</v>
      </c>
      <c r="J52" s="206">
        <v>0.56000000000000005</v>
      </c>
      <c r="K52" s="206">
        <v>6.08</v>
      </c>
      <c r="L52" s="206">
        <v>1.61</v>
      </c>
      <c r="M52" s="206">
        <v>0</v>
      </c>
      <c r="N52" s="206">
        <v>1.0900000000000001</v>
      </c>
      <c r="O52" s="206">
        <v>0.92</v>
      </c>
      <c r="P52" s="206">
        <v>1.1399999999999999</v>
      </c>
      <c r="Q52" s="206">
        <v>1.1399999999999999</v>
      </c>
      <c r="R52" s="206">
        <v>1.81</v>
      </c>
      <c r="S52" s="206">
        <v>0.17</v>
      </c>
      <c r="T52" s="206">
        <v>0</v>
      </c>
      <c r="U52" s="206">
        <v>10.18</v>
      </c>
      <c r="V52" s="206">
        <v>0.19</v>
      </c>
      <c r="W52" s="206">
        <v>0.33</v>
      </c>
      <c r="X52" s="206">
        <v>0.92</v>
      </c>
      <c r="Y52" s="206">
        <v>0</v>
      </c>
      <c r="Z52" s="206">
        <v>1.3</v>
      </c>
      <c r="AA52" s="206">
        <v>0</v>
      </c>
      <c r="AB52" s="206">
        <v>0</v>
      </c>
      <c r="AC52" s="206">
        <v>1.07</v>
      </c>
      <c r="AD52" s="206">
        <v>0</v>
      </c>
      <c r="AE52" s="206">
        <v>0</v>
      </c>
      <c r="AF52" s="206">
        <v>0</v>
      </c>
      <c r="AG52" s="206">
        <v>24.11</v>
      </c>
      <c r="AH52" s="206">
        <v>0</v>
      </c>
      <c r="AI52" s="206">
        <v>27.32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64.8</v>
      </c>
      <c r="AP52" s="206">
        <v>82.8</v>
      </c>
    </row>
    <row r="53" spans="1:42">
      <c r="A53" t="s">
        <v>95</v>
      </c>
      <c r="B53" s="206">
        <v>0</v>
      </c>
      <c r="C53" s="206">
        <v>0</v>
      </c>
      <c r="D53" s="206">
        <v>11.27</v>
      </c>
      <c r="E53" s="206">
        <v>0</v>
      </c>
      <c r="F53" s="206">
        <v>5.59</v>
      </c>
      <c r="G53" s="206">
        <v>3.86</v>
      </c>
      <c r="H53" s="206">
        <v>0</v>
      </c>
      <c r="I53" s="206">
        <v>22.28</v>
      </c>
      <c r="J53" s="206">
        <v>0.56000000000000005</v>
      </c>
      <c r="K53" s="206">
        <v>6.08</v>
      </c>
      <c r="L53" s="206">
        <v>0.1</v>
      </c>
      <c r="M53" s="206">
        <v>0</v>
      </c>
      <c r="N53" s="206">
        <v>1.0900000000000001</v>
      </c>
      <c r="O53" s="206">
        <v>0.92</v>
      </c>
      <c r="P53" s="206">
        <v>1.1399999999999999</v>
      </c>
      <c r="Q53" s="206">
        <v>1.1399999999999999</v>
      </c>
      <c r="R53" s="206">
        <v>1.81</v>
      </c>
      <c r="S53" s="206">
        <v>0.1</v>
      </c>
      <c r="T53" s="206">
        <v>0</v>
      </c>
      <c r="U53" s="206">
        <v>10.18</v>
      </c>
      <c r="V53" s="206">
        <v>0.19</v>
      </c>
      <c r="W53" s="206">
        <v>0.32</v>
      </c>
      <c r="X53" s="206">
        <v>0.92</v>
      </c>
      <c r="Y53" s="206">
        <v>0</v>
      </c>
      <c r="Z53" s="206">
        <v>1.3</v>
      </c>
      <c r="AA53" s="206">
        <v>0</v>
      </c>
      <c r="AB53" s="206">
        <v>0</v>
      </c>
      <c r="AC53" s="206">
        <v>1.07</v>
      </c>
      <c r="AD53" s="206">
        <v>0</v>
      </c>
      <c r="AE53" s="206">
        <v>0</v>
      </c>
      <c r="AF53" s="206">
        <v>0</v>
      </c>
      <c r="AG53" s="206">
        <v>24.11</v>
      </c>
      <c r="AH53" s="206">
        <v>0</v>
      </c>
      <c r="AI53" s="206">
        <v>27.32</v>
      </c>
      <c r="AJ53" s="206">
        <v>0</v>
      </c>
      <c r="AK53" s="206">
        <v>11.51</v>
      </c>
      <c r="AL53" s="206">
        <v>0</v>
      </c>
      <c r="AM53" s="206">
        <v>0</v>
      </c>
      <c r="AN53" s="206">
        <v>0</v>
      </c>
      <c r="AO53" s="206">
        <v>64.8</v>
      </c>
      <c r="AP53" s="206">
        <v>82.8</v>
      </c>
    </row>
    <row r="54" spans="1:42">
      <c r="A54" t="s">
        <v>96</v>
      </c>
      <c r="B54" s="206">
        <v>0</v>
      </c>
      <c r="C54" s="206">
        <v>0</v>
      </c>
      <c r="D54" s="206">
        <v>11.27</v>
      </c>
      <c r="E54" s="206">
        <v>0</v>
      </c>
      <c r="F54" s="206">
        <v>5.59</v>
      </c>
      <c r="G54" s="206">
        <v>3.86</v>
      </c>
      <c r="H54" s="206">
        <v>0</v>
      </c>
      <c r="I54" s="206">
        <v>22.28</v>
      </c>
      <c r="J54" s="206">
        <v>0.56000000000000005</v>
      </c>
      <c r="K54" s="206">
        <v>6.08</v>
      </c>
      <c r="L54" s="206">
        <v>5.49</v>
      </c>
      <c r="M54" s="206">
        <v>0</v>
      </c>
      <c r="N54" s="206">
        <v>1.0900000000000001</v>
      </c>
      <c r="O54" s="206">
        <v>0.92</v>
      </c>
      <c r="P54" s="206">
        <v>1.1399999999999999</v>
      </c>
      <c r="Q54" s="206">
        <v>1.1399999999999999</v>
      </c>
      <c r="R54" s="206">
        <v>1.81</v>
      </c>
      <c r="S54" s="206">
        <v>0.1</v>
      </c>
      <c r="T54" s="206">
        <v>0</v>
      </c>
      <c r="U54" s="206">
        <v>10.18</v>
      </c>
      <c r="V54" s="206">
        <v>0.19</v>
      </c>
      <c r="W54" s="206">
        <v>0.32</v>
      </c>
      <c r="X54" s="206">
        <v>0.92</v>
      </c>
      <c r="Y54" s="206">
        <v>0</v>
      </c>
      <c r="Z54" s="206">
        <v>1.3</v>
      </c>
      <c r="AA54" s="206">
        <v>0</v>
      </c>
      <c r="AB54" s="206">
        <v>0</v>
      </c>
      <c r="AC54" s="206">
        <v>1.07</v>
      </c>
      <c r="AD54" s="206">
        <v>0</v>
      </c>
      <c r="AE54" s="206">
        <v>0</v>
      </c>
      <c r="AF54" s="206">
        <v>0</v>
      </c>
      <c r="AG54" s="206">
        <v>24.11</v>
      </c>
      <c r="AH54" s="206">
        <v>0</v>
      </c>
      <c r="AI54" s="206">
        <v>27.32</v>
      </c>
      <c r="AJ54" s="206">
        <v>0</v>
      </c>
      <c r="AK54" s="206">
        <v>11.51</v>
      </c>
      <c r="AL54" s="206">
        <v>0</v>
      </c>
      <c r="AM54" s="206">
        <v>0</v>
      </c>
      <c r="AN54" s="206">
        <v>0</v>
      </c>
      <c r="AO54" s="206">
        <v>64.8</v>
      </c>
      <c r="AP54" s="206">
        <v>82.8</v>
      </c>
    </row>
    <row r="55" spans="1:42">
      <c r="A55" t="s">
        <v>97</v>
      </c>
      <c r="B55" s="206">
        <v>0</v>
      </c>
      <c r="C55" s="206">
        <v>0</v>
      </c>
      <c r="D55" s="206">
        <v>11.27</v>
      </c>
      <c r="E55" s="206">
        <v>0</v>
      </c>
      <c r="F55" s="206">
        <v>5.59</v>
      </c>
      <c r="G55" s="206">
        <v>3.86</v>
      </c>
      <c r="H55" s="206">
        <v>0</v>
      </c>
      <c r="I55" s="206">
        <v>22.28</v>
      </c>
      <c r="J55" s="206">
        <v>0.56000000000000005</v>
      </c>
      <c r="K55" s="206">
        <v>59.6</v>
      </c>
      <c r="L55" s="206">
        <v>1.1499999999999999</v>
      </c>
      <c r="M55" s="206">
        <v>0</v>
      </c>
      <c r="N55" s="206">
        <v>1.0900000000000001</v>
      </c>
      <c r="O55" s="206">
        <v>0.92</v>
      </c>
      <c r="P55" s="206">
        <v>0.78</v>
      </c>
      <c r="Q55" s="206">
        <v>3.36</v>
      </c>
      <c r="R55" s="206">
        <v>1.81</v>
      </c>
      <c r="S55" s="206">
        <v>3.54</v>
      </c>
      <c r="T55" s="206">
        <v>0</v>
      </c>
      <c r="U55" s="206">
        <v>10.18</v>
      </c>
      <c r="V55" s="206">
        <v>0.19</v>
      </c>
      <c r="W55" s="206">
        <v>0.32</v>
      </c>
      <c r="X55" s="206">
        <v>0.92</v>
      </c>
      <c r="Y55" s="206">
        <v>0</v>
      </c>
      <c r="Z55" s="206">
        <v>1.3</v>
      </c>
      <c r="AA55" s="206">
        <v>0</v>
      </c>
      <c r="AB55" s="206">
        <v>0</v>
      </c>
      <c r="AC55" s="206">
        <v>10.91</v>
      </c>
      <c r="AD55" s="206">
        <v>0</v>
      </c>
      <c r="AE55" s="206">
        <v>0</v>
      </c>
      <c r="AF55" s="206">
        <v>0</v>
      </c>
      <c r="AG55" s="206">
        <v>24.11</v>
      </c>
      <c r="AH55" s="206">
        <v>0</v>
      </c>
      <c r="AI55" s="206">
        <v>27.32</v>
      </c>
      <c r="AJ55" s="206">
        <v>0</v>
      </c>
      <c r="AK55" s="206">
        <v>11.51</v>
      </c>
      <c r="AL55" s="206">
        <v>0</v>
      </c>
      <c r="AM55" s="206">
        <v>0</v>
      </c>
      <c r="AN55" s="206">
        <v>0</v>
      </c>
      <c r="AO55" s="206">
        <v>64.8</v>
      </c>
      <c r="AP55" s="206">
        <v>82.8</v>
      </c>
    </row>
    <row r="56" spans="1:42">
      <c r="A56" t="s">
        <v>98</v>
      </c>
      <c r="B56" s="206">
        <v>0</v>
      </c>
      <c r="C56" s="206">
        <v>0</v>
      </c>
      <c r="D56" s="206">
        <v>11.27</v>
      </c>
      <c r="E56" s="206">
        <v>0</v>
      </c>
      <c r="F56" s="206">
        <v>5.59</v>
      </c>
      <c r="G56" s="206">
        <v>3.86</v>
      </c>
      <c r="H56" s="206">
        <v>0</v>
      </c>
      <c r="I56" s="206">
        <v>22.28</v>
      </c>
      <c r="J56" s="206">
        <v>0.56000000000000005</v>
      </c>
      <c r="K56" s="206">
        <v>87.62</v>
      </c>
      <c r="L56" s="206">
        <v>1.61</v>
      </c>
      <c r="M56" s="206">
        <v>0</v>
      </c>
      <c r="N56" s="206">
        <v>1.0900000000000001</v>
      </c>
      <c r="O56" s="206">
        <v>0.92</v>
      </c>
      <c r="P56" s="206">
        <v>0.78</v>
      </c>
      <c r="Q56" s="206">
        <v>3.31</v>
      </c>
      <c r="R56" s="206">
        <v>1.81</v>
      </c>
      <c r="S56" s="206">
        <v>3.54</v>
      </c>
      <c r="T56" s="206">
        <v>0</v>
      </c>
      <c r="U56" s="206">
        <v>10.18</v>
      </c>
      <c r="V56" s="206">
        <v>0.19</v>
      </c>
      <c r="W56" s="206">
        <v>0.32</v>
      </c>
      <c r="X56" s="206">
        <v>0.92</v>
      </c>
      <c r="Y56" s="206">
        <v>0</v>
      </c>
      <c r="Z56" s="206">
        <v>1.3</v>
      </c>
      <c r="AA56" s="206">
        <v>0</v>
      </c>
      <c r="AB56" s="206">
        <v>0</v>
      </c>
      <c r="AC56" s="206">
        <v>10.91</v>
      </c>
      <c r="AD56" s="206">
        <v>0</v>
      </c>
      <c r="AE56" s="206">
        <v>0</v>
      </c>
      <c r="AF56" s="206">
        <v>0</v>
      </c>
      <c r="AG56" s="206">
        <v>24.11</v>
      </c>
      <c r="AH56" s="206">
        <v>0</v>
      </c>
      <c r="AI56" s="206">
        <v>27.32</v>
      </c>
      <c r="AJ56" s="206">
        <v>0</v>
      </c>
      <c r="AK56" s="206">
        <v>11.51</v>
      </c>
      <c r="AL56" s="206">
        <v>0</v>
      </c>
      <c r="AM56" s="206">
        <v>0</v>
      </c>
      <c r="AN56" s="206">
        <v>0</v>
      </c>
      <c r="AO56" s="206">
        <v>64.8</v>
      </c>
      <c r="AP56" s="206">
        <v>82.8</v>
      </c>
    </row>
    <row r="57" spans="1:42">
      <c r="A57" t="s">
        <v>99</v>
      </c>
      <c r="B57" s="206">
        <v>0</v>
      </c>
      <c r="C57" s="206">
        <v>0</v>
      </c>
      <c r="D57" s="206">
        <v>11.27</v>
      </c>
      <c r="E57" s="206">
        <v>0</v>
      </c>
      <c r="F57" s="206">
        <v>5.59</v>
      </c>
      <c r="G57" s="206">
        <v>3.86</v>
      </c>
      <c r="H57" s="206">
        <v>0</v>
      </c>
      <c r="I57" s="206">
        <v>22.28</v>
      </c>
      <c r="J57" s="206">
        <v>0.56000000000000005</v>
      </c>
      <c r="K57" s="206">
        <v>87.62</v>
      </c>
      <c r="L57" s="206">
        <v>1.61</v>
      </c>
      <c r="M57" s="206">
        <v>0</v>
      </c>
      <c r="N57" s="206">
        <v>1.0900000000000001</v>
      </c>
      <c r="O57" s="206">
        <v>0.92</v>
      </c>
      <c r="P57" s="206">
        <v>0.78</v>
      </c>
      <c r="Q57" s="206">
        <v>3.31</v>
      </c>
      <c r="R57" s="206">
        <v>1.81</v>
      </c>
      <c r="S57" s="206">
        <v>3.54</v>
      </c>
      <c r="T57" s="206">
        <v>0</v>
      </c>
      <c r="U57" s="206">
        <v>10.18</v>
      </c>
      <c r="V57" s="206">
        <v>0.19</v>
      </c>
      <c r="W57" s="206">
        <v>0.32</v>
      </c>
      <c r="X57" s="206">
        <v>0.92</v>
      </c>
      <c r="Y57" s="206">
        <v>0</v>
      </c>
      <c r="Z57" s="206">
        <v>1.3</v>
      </c>
      <c r="AA57" s="206">
        <v>0</v>
      </c>
      <c r="AB57" s="206">
        <v>0</v>
      </c>
      <c r="AC57" s="206">
        <v>10.91</v>
      </c>
      <c r="AD57" s="206">
        <v>0</v>
      </c>
      <c r="AE57" s="206">
        <v>0</v>
      </c>
      <c r="AF57" s="206">
        <v>0</v>
      </c>
      <c r="AG57" s="206">
        <v>24.11</v>
      </c>
      <c r="AH57" s="206">
        <v>0</v>
      </c>
      <c r="AI57" s="206">
        <v>27.32</v>
      </c>
      <c r="AJ57" s="206">
        <v>0</v>
      </c>
      <c r="AK57" s="206">
        <v>11.51</v>
      </c>
      <c r="AL57" s="206">
        <v>0</v>
      </c>
      <c r="AM57" s="206">
        <v>0</v>
      </c>
      <c r="AN57" s="206">
        <v>0</v>
      </c>
      <c r="AO57" s="206">
        <v>64.8</v>
      </c>
      <c r="AP57" s="206">
        <v>82.8</v>
      </c>
    </row>
    <row r="58" spans="1:42">
      <c r="A58" t="s">
        <v>100</v>
      </c>
      <c r="B58" s="206">
        <v>0</v>
      </c>
      <c r="C58" s="206">
        <v>0</v>
      </c>
      <c r="D58" s="206">
        <v>11.27</v>
      </c>
      <c r="E58" s="206">
        <v>0</v>
      </c>
      <c r="F58" s="206">
        <v>5.59</v>
      </c>
      <c r="G58" s="206">
        <v>3.86</v>
      </c>
      <c r="H58" s="206">
        <v>0</v>
      </c>
      <c r="I58" s="206">
        <v>22.28</v>
      </c>
      <c r="J58" s="206">
        <v>0.56000000000000005</v>
      </c>
      <c r="K58" s="206">
        <v>87.62</v>
      </c>
      <c r="L58" s="206">
        <v>1.61</v>
      </c>
      <c r="M58" s="206">
        <v>0</v>
      </c>
      <c r="N58" s="206">
        <v>1.0900000000000001</v>
      </c>
      <c r="O58" s="206">
        <v>0.92</v>
      </c>
      <c r="P58" s="206">
        <v>0.78</v>
      </c>
      <c r="Q58" s="206">
        <v>3.31</v>
      </c>
      <c r="R58" s="206">
        <v>1.81</v>
      </c>
      <c r="S58" s="206">
        <v>3.54</v>
      </c>
      <c r="T58" s="206">
        <v>0</v>
      </c>
      <c r="U58" s="206">
        <v>10.18</v>
      </c>
      <c r="V58" s="206">
        <v>0.19</v>
      </c>
      <c r="W58" s="206">
        <v>0.32</v>
      </c>
      <c r="X58" s="206">
        <v>0.92</v>
      </c>
      <c r="Y58" s="206">
        <v>0</v>
      </c>
      <c r="Z58" s="206">
        <v>1.3</v>
      </c>
      <c r="AA58" s="206">
        <v>0</v>
      </c>
      <c r="AB58" s="206">
        <v>0</v>
      </c>
      <c r="AC58" s="206">
        <v>10.91</v>
      </c>
      <c r="AD58" s="206">
        <v>0</v>
      </c>
      <c r="AE58" s="206">
        <v>0</v>
      </c>
      <c r="AF58" s="206">
        <v>0</v>
      </c>
      <c r="AG58" s="206">
        <v>24.11</v>
      </c>
      <c r="AH58" s="206">
        <v>0</v>
      </c>
      <c r="AI58" s="206">
        <v>27.32</v>
      </c>
      <c r="AJ58" s="206">
        <v>0</v>
      </c>
      <c r="AK58" s="206">
        <v>11.51</v>
      </c>
      <c r="AL58" s="206">
        <v>0</v>
      </c>
      <c r="AM58" s="206">
        <v>0</v>
      </c>
      <c r="AN58" s="206">
        <v>0</v>
      </c>
      <c r="AO58" s="206">
        <v>64.8</v>
      </c>
      <c r="AP58" s="206">
        <v>82.8</v>
      </c>
    </row>
    <row r="59" spans="1:42">
      <c r="A59" t="s">
        <v>101</v>
      </c>
      <c r="B59" s="206">
        <v>0</v>
      </c>
      <c r="C59" s="206">
        <v>0</v>
      </c>
      <c r="D59" s="206">
        <v>11.27</v>
      </c>
      <c r="E59" s="206">
        <v>0</v>
      </c>
      <c r="F59" s="206">
        <v>5.59</v>
      </c>
      <c r="G59" s="206">
        <v>3.86</v>
      </c>
      <c r="H59" s="206">
        <v>0</v>
      </c>
      <c r="I59" s="206">
        <v>22.28</v>
      </c>
      <c r="J59" s="206">
        <v>0.56000000000000005</v>
      </c>
      <c r="K59" s="206">
        <v>61.18</v>
      </c>
      <c r="L59" s="206">
        <v>1.61</v>
      </c>
      <c r="M59" s="206">
        <v>0</v>
      </c>
      <c r="N59" s="206">
        <v>1.0900000000000001</v>
      </c>
      <c r="O59" s="206">
        <v>0.92</v>
      </c>
      <c r="P59" s="206">
        <v>1.1299999999999999</v>
      </c>
      <c r="Q59" s="206">
        <v>1.1599999999999999</v>
      </c>
      <c r="R59" s="206">
        <v>1.81</v>
      </c>
      <c r="S59" s="206">
        <v>1.21</v>
      </c>
      <c r="T59" s="206">
        <v>0</v>
      </c>
      <c r="U59" s="206">
        <v>10.18</v>
      </c>
      <c r="V59" s="206">
        <v>0.19</v>
      </c>
      <c r="W59" s="206">
        <v>0.32</v>
      </c>
      <c r="X59" s="206">
        <v>0.92</v>
      </c>
      <c r="Y59" s="206">
        <v>0</v>
      </c>
      <c r="Z59" s="206">
        <v>1.3</v>
      </c>
      <c r="AA59" s="206">
        <v>0</v>
      </c>
      <c r="AB59" s="206">
        <v>0</v>
      </c>
      <c r="AC59" s="206">
        <v>11.13</v>
      </c>
      <c r="AD59" s="206">
        <v>0</v>
      </c>
      <c r="AE59" s="206">
        <v>0</v>
      </c>
      <c r="AF59" s="206">
        <v>0</v>
      </c>
      <c r="AG59" s="206">
        <v>24.11</v>
      </c>
      <c r="AH59" s="206">
        <v>0</v>
      </c>
      <c r="AI59" s="206">
        <v>27.32</v>
      </c>
      <c r="AJ59" s="206">
        <v>0</v>
      </c>
      <c r="AK59" s="206">
        <v>11.51</v>
      </c>
      <c r="AL59" s="206">
        <v>0</v>
      </c>
      <c r="AM59" s="206">
        <v>0</v>
      </c>
      <c r="AN59" s="206">
        <v>0</v>
      </c>
      <c r="AO59" s="206">
        <v>64.8</v>
      </c>
      <c r="AP59" s="206">
        <v>82.8</v>
      </c>
    </row>
    <row r="60" spans="1:42">
      <c r="A60" t="s">
        <v>102</v>
      </c>
      <c r="B60" s="206">
        <v>0</v>
      </c>
      <c r="C60" s="206">
        <v>0</v>
      </c>
      <c r="D60" s="206">
        <v>11.27</v>
      </c>
      <c r="E60" s="206">
        <v>0</v>
      </c>
      <c r="F60" s="206">
        <v>5.59</v>
      </c>
      <c r="G60" s="206">
        <v>3.86</v>
      </c>
      <c r="H60" s="206">
        <v>0</v>
      </c>
      <c r="I60" s="206">
        <v>22.28</v>
      </c>
      <c r="J60" s="206">
        <v>0.56000000000000005</v>
      </c>
      <c r="K60" s="206">
        <v>54.49</v>
      </c>
      <c r="L60" s="206">
        <v>1.61</v>
      </c>
      <c r="M60" s="206">
        <v>0</v>
      </c>
      <c r="N60" s="206">
        <v>1.0900000000000001</v>
      </c>
      <c r="O60" s="206">
        <v>0.92</v>
      </c>
      <c r="P60" s="206">
        <v>1.1299999999999999</v>
      </c>
      <c r="Q60" s="206">
        <v>1.1399999999999999</v>
      </c>
      <c r="R60" s="206">
        <v>1.81</v>
      </c>
      <c r="S60" s="206">
        <v>1.21</v>
      </c>
      <c r="T60" s="206">
        <v>0</v>
      </c>
      <c r="U60" s="206">
        <v>10.18</v>
      </c>
      <c r="V60" s="206">
        <v>0.19</v>
      </c>
      <c r="W60" s="206">
        <v>0.32</v>
      </c>
      <c r="X60" s="206">
        <v>0.92</v>
      </c>
      <c r="Y60" s="206">
        <v>0</v>
      </c>
      <c r="Z60" s="206">
        <v>1.3</v>
      </c>
      <c r="AA60" s="206">
        <v>0</v>
      </c>
      <c r="AB60" s="206">
        <v>0</v>
      </c>
      <c r="AC60" s="206">
        <v>11.13</v>
      </c>
      <c r="AD60" s="206">
        <v>0</v>
      </c>
      <c r="AE60" s="206">
        <v>0</v>
      </c>
      <c r="AF60" s="206">
        <v>0</v>
      </c>
      <c r="AG60" s="206">
        <v>24.11</v>
      </c>
      <c r="AH60" s="206">
        <v>0</v>
      </c>
      <c r="AI60" s="206">
        <v>27.32</v>
      </c>
      <c r="AJ60" s="206">
        <v>0</v>
      </c>
      <c r="AK60" s="206">
        <v>11.51</v>
      </c>
      <c r="AL60" s="206">
        <v>0</v>
      </c>
      <c r="AM60" s="206">
        <v>0</v>
      </c>
      <c r="AN60" s="206">
        <v>0</v>
      </c>
      <c r="AO60" s="206">
        <v>64.8</v>
      </c>
      <c r="AP60" s="206">
        <v>82.8</v>
      </c>
    </row>
    <row r="61" spans="1:42">
      <c r="A61" t="s">
        <v>103</v>
      </c>
      <c r="B61" s="206">
        <v>0</v>
      </c>
      <c r="C61" s="206">
        <v>0</v>
      </c>
      <c r="D61" s="206">
        <v>11.27</v>
      </c>
      <c r="E61" s="206">
        <v>0</v>
      </c>
      <c r="F61" s="206">
        <v>5.59</v>
      </c>
      <c r="G61" s="206">
        <v>3.86</v>
      </c>
      <c r="H61" s="206">
        <v>0</v>
      </c>
      <c r="I61" s="206">
        <v>22.28</v>
      </c>
      <c r="J61" s="206">
        <v>0.56000000000000005</v>
      </c>
      <c r="K61" s="206">
        <v>54.49</v>
      </c>
      <c r="L61" s="206">
        <v>1.61</v>
      </c>
      <c r="M61" s="206">
        <v>0</v>
      </c>
      <c r="N61" s="206">
        <v>1.0900000000000001</v>
      </c>
      <c r="O61" s="206">
        <v>0.92</v>
      </c>
      <c r="P61" s="206">
        <v>4.7699999999999996</v>
      </c>
      <c r="Q61" s="206">
        <v>1.1399999999999999</v>
      </c>
      <c r="R61" s="206">
        <v>1.81</v>
      </c>
      <c r="S61" s="206">
        <v>1.21</v>
      </c>
      <c r="T61" s="206">
        <v>0</v>
      </c>
      <c r="U61" s="206">
        <v>10.18</v>
      </c>
      <c r="V61" s="206">
        <v>0.19</v>
      </c>
      <c r="W61" s="206">
        <v>0.32</v>
      </c>
      <c r="X61" s="206">
        <v>0.92</v>
      </c>
      <c r="Y61" s="206">
        <v>0</v>
      </c>
      <c r="Z61" s="206">
        <v>1.3</v>
      </c>
      <c r="AA61" s="206">
        <v>0</v>
      </c>
      <c r="AB61" s="206">
        <v>0</v>
      </c>
      <c r="AC61" s="206">
        <v>11.13</v>
      </c>
      <c r="AD61" s="206">
        <v>0</v>
      </c>
      <c r="AE61" s="206">
        <v>0</v>
      </c>
      <c r="AF61" s="206">
        <v>0</v>
      </c>
      <c r="AG61" s="206">
        <v>24.11</v>
      </c>
      <c r="AH61" s="206">
        <v>0</v>
      </c>
      <c r="AI61" s="206">
        <v>27.32</v>
      </c>
      <c r="AJ61" s="206">
        <v>0</v>
      </c>
      <c r="AK61" s="206">
        <v>11.51</v>
      </c>
      <c r="AL61" s="206">
        <v>0</v>
      </c>
      <c r="AM61" s="206">
        <v>0</v>
      </c>
      <c r="AN61" s="206">
        <v>0</v>
      </c>
      <c r="AO61" s="206">
        <v>64.8</v>
      </c>
      <c r="AP61" s="206">
        <v>82.8</v>
      </c>
    </row>
    <row r="62" spans="1:42">
      <c r="A62" t="s">
        <v>104</v>
      </c>
      <c r="B62" s="206">
        <v>0</v>
      </c>
      <c r="C62" s="206">
        <v>0</v>
      </c>
      <c r="D62" s="206">
        <v>11.27</v>
      </c>
      <c r="E62" s="206">
        <v>0</v>
      </c>
      <c r="F62" s="206">
        <v>5.59</v>
      </c>
      <c r="G62" s="206">
        <v>3.86</v>
      </c>
      <c r="H62" s="206">
        <v>0</v>
      </c>
      <c r="I62" s="206">
        <v>22.28</v>
      </c>
      <c r="J62" s="206">
        <v>0.56000000000000005</v>
      </c>
      <c r="K62" s="206">
        <v>50.58</v>
      </c>
      <c r="L62" s="206">
        <v>1.61</v>
      </c>
      <c r="M62" s="206">
        <v>0</v>
      </c>
      <c r="N62" s="206">
        <v>1.0900000000000001</v>
      </c>
      <c r="O62" s="206">
        <v>0.92</v>
      </c>
      <c r="P62" s="206">
        <v>6.59</v>
      </c>
      <c r="Q62" s="206">
        <v>1.1399999999999999</v>
      </c>
      <c r="R62" s="206">
        <v>1.81</v>
      </c>
      <c r="S62" s="206">
        <v>1.21</v>
      </c>
      <c r="T62" s="206">
        <v>0</v>
      </c>
      <c r="U62" s="206">
        <v>10.18</v>
      </c>
      <c r="V62" s="206">
        <v>0.19</v>
      </c>
      <c r="W62" s="206">
        <v>0.32</v>
      </c>
      <c r="X62" s="206">
        <v>0.92</v>
      </c>
      <c r="Y62" s="206">
        <v>0</v>
      </c>
      <c r="Z62" s="206">
        <v>1.3</v>
      </c>
      <c r="AA62" s="206">
        <v>0</v>
      </c>
      <c r="AB62" s="206">
        <v>0</v>
      </c>
      <c r="AC62" s="206">
        <v>11.13</v>
      </c>
      <c r="AD62" s="206">
        <v>0</v>
      </c>
      <c r="AE62" s="206">
        <v>0</v>
      </c>
      <c r="AF62" s="206">
        <v>0</v>
      </c>
      <c r="AG62" s="206">
        <v>24.11</v>
      </c>
      <c r="AH62" s="206">
        <v>0</v>
      </c>
      <c r="AI62" s="206">
        <v>27.32</v>
      </c>
      <c r="AJ62" s="206">
        <v>0</v>
      </c>
      <c r="AK62" s="206">
        <v>11.51</v>
      </c>
      <c r="AL62" s="206">
        <v>0</v>
      </c>
      <c r="AM62" s="206">
        <v>0</v>
      </c>
      <c r="AN62" s="206">
        <v>0</v>
      </c>
      <c r="AO62" s="206">
        <v>64.8</v>
      </c>
      <c r="AP62" s="206">
        <v>82.8</v>
      </c>
    </row>
    <row r="63" spans="1:42">
      <c r="A63" t="s">
        <v>105</v>
      </c>
      <c r="B63" s="206">
        <v>0</v>
      </c>
      <c r="C63" s="206">
        <v>0</v>
      </c>
      <c r="D63" s="206">
        <v>11.27</v>
      </c>
      <c r="E63" s="206">
        <v>0</v>
      </c>
      <c r="F63" s="206">
        <v>5.59</v>
      </c>
      <c r="G63" s="206">
        <v>3.86</v>
      </c>
      <c r="H63" s="206">
        <v>0</v>
      </c>
      <c r="I63" s="206">
        <v>22.28</v>
      </c>
      <c r="J63" s="206">
        <v>0.56000000000000005</v>
      </c>
      <c r="K63" s="206">
        <v>29.45</v>
      </c>
      <c r="L63" s="206">
        <v>1.61</v>
      </c>
      <c r="M63" s="206">
        <v>0</v>
      </c>
      <c r="N63" s="206">
        <v>1.0900000000000001</v>
      </c>
      <c r="O63" s="206">
        <v>0.92</v>
      </c>
      <c r="P63" s="206">
        <v>7.68</v>
      </c>
      <c r="Q63" s="206">
        <v>1.1399999999999999</v>
      </c>
      <c r="R63" s="206">
        <v>1.81</v>
      </c>
      <c r="S63" s="206">
        <v>1.21</v>
      </c>
      <c r="T63" s="206">
        <v>0</v>
      </c>
      <c r="U63" s="206">
        <v>10.18</v>
      </c>
      <c r="V63" s="206">
        <v>0.19</v>
      </c>
      <c r="W63" s="206">
        <v>0.34</v>
      </c>
      <c r="X63" s="206">
        <v>0.92</v>
      </c>
      <c r="Y63" s="206">
        <v>0</v>
      </c>
      <c r="Z63" s="206">
        <v>1.3</v>
      </c>
      <c r="AA63" s="206">
        <v>0</v>
      </c>
      <c r="AB63" s="206">
        <v>0</v>
      </c>
      <c r="AC63" s="206">
        <v>11.13</v>
      </c>
      <c r="AD63" s="206">
        <v>0</v>
      </c>
      <c r="AE63" s="206">
        <v>0</v>
      </c>
      <c r="AF63" s="206">
        <v>0</v>
      </c>
      <c r="AG63" s="206">
        <v>24.11</v>
      </c>
      <c r="AH63" s="206">
        <v>0</v>
      </c>
      <c r="AI63" s="206">
        <v>27.32</v>
      </c>
      <c r="AJ63" s="206">
        <v>0</v>
      </c>
      <c r="AK63" s="206">
        <v>11.51</v>
      </c>
      <c r="AL63" s="206">
        <v>0</v>
      </c>
      <c r="AM63" s="206">
        <v>0</v>
      </c>
      <c r="AN63" s="206">
        <v>0</v>
      </c>
      <c r="AO63" s="206">
        <v>64.8</v>
      </c>
      <c r="AP63" s="206">
        <v>82.8</v>
      </c>
    </row>
    <row r="64" spans="1:42">
      <c r="A64" t="s">
        <v>106</v>
      </c>
      <c r="B64" s="206">
        <v>0</v>
      </c>
      <c r="C64" s="206">
        <v>0</v>
      </c>
      <c r="D64" s="206">
        <v>11.27</v>
      </c>
      <c r="E64" s="206">
        <v>0</v>
      </c>
      <c r="F64" s="206">
        <v>5.59</v>
      </c>
      <c r="G64" s="206">
        <v>3.86</v>
      </c>
      <c r="H64" s="206">
        <v>0</v>
      </c>
      <c r="I64" s="206">
        <v>22.28</v>
      </c>
      <c r="J64" s="206">
        <v>0.56000000000000005</v>
      </c>
      <c r="K64" s="206">
        <v>6.08</v>
      </c>
      <c r="L64" s="206">
        <v>1.61</v>
      </c>
      <c r="M64" s="206">
        <v>0</v>
      </c>
      <c r="N64" s="206">
        <v>1.0900000000000001</v>
      </c>
      <c r="O64" s="206">
        <v>0.92</v>
      </c>
      <c r="P64" s="206">
        <v>7.68</v>
      </c>
      <c r="Q64" s="206">
        <v>1.1399999999999999</v>
      </c>
      <c r="R64" s="206">
        <v>1.81</v>
      </c>
      <c r="S64" s="206">
        <v>1.21</v>
      </c>
      <c r="T64" s="206">
        <v>0</v>
      </c>
      <c r="U64" s="206">
        <v>10.18</v>
      </c>
      <c r="V64" s="206">
        <v>0.19</v>
      </c>
      <c r="W64" s="206">
        <v>0.33</v>
      </c>
      <c r="X64" s="206">
        <v>0.92</v>
      </c>
      <c r="Y64" s="206">
        <v>0</v>
      </c>
      <c r="Z64" s="206">
        <v>1.3</v>
      </c>
      <c r="AA64" s="206">
        <v>0</v>
      </c>
      <c r="AB64" s="206">
        <v>0</v>
      </c>
      <c r="AC64" s="206">
        <v>11.13</v>
      </c>
      <c r="AD64" s="206">
        <v>0</v>
      </c>
      <c r="AE64" s="206">
        <v>0</v>
      </c>
      <c r="AF64" s="206">
        <v>0</v>
      </c>
      <c r="AG64" s="206">
        <v>24.11</v>
      </c>
      <c r="AH64" s="206">
        <v>0</v>
      </c>
      <c r="AI64" s="206">
        <v>27.32</v>
      </c>
      <c r="AJ64" s="206">
        <v>0</v>
      </c>
      <c r="AK64" s="206">
        <v>11.51</v>
      </c>
      <c r="AL64" s="206">
        <v>0</v>
      </c>
      <c r="AM64" s="206">
        <v>0</v>
      </c>
      <c r="AN64" s="206">
        <v>0</v>
      </c>
      <c r="AO64" s="206">
        <v>64.8</v>
      </c>
      <c r="AP64" s="206">
        <v>82.8</v>
      </c>
    </row>
    <row r="65" spans="1:42">
      <c r="A65" t="s">
        <v>107</v>
      </c>
      <c r="B65" s="206">
        <v>0</v>
      </c>
      <c r="C65" s="206">
        <v>0</v>
      </c>
      <c r="D65" s="206">
        <v>11.27</v>
      </c>
      <c r="E65" s="206">
        <v>0</v>
      </c>
      <c r="F65" s="206">
        <v>5.59</v>
      </c>
      <c r="G65" s="206">
        <v>3.86</v>
      </c>
      <c r="H65" s="206">
        <v>0</v>
      </c>
      <c r="I65" s="206">
        <v>22.28</v>
      </c>
      <c r="J65" s="206">
        <v>0.56000000000000005</v>
      </c>
      <c r="K65" s="206">
        <v>10.18</v>
      </c>
      <c r="L65" s="206">
        <v>2.66</v>
      </c>
      <c r="M65" s="206">
        <v>0</v>
      </c>
      <c r="N65" s="206">
        <v>1.0900000000000001</v>
      </c>
      <c r="O65" s="206">
        <v>0.92</v>
      </c>
      <c r="P65" s="206">
        <v>7.68</v>
      </c>
      <c r="Q65" s="206">
        <v>1.1399999999999999</v>
      </c>
      <c r="R65" s="206">
        <v>1.81</v>
      </c>
      <c r="S65" s="206">
        <v>1.21</v>
      </c>
      <c r="T65" s="206">
        <v>0</v>
      </c>
      <c r="U65" s="206">
        <v>10.18</v>
      </c>
      <c r="V65" s="206">
        <v>0.19</v>
      </c>
      <c r="W65" s="206">
        <v>0.33</v>
      </c>
      <c r="X65" s="206">
        <v>0.92</v>
      </c>
      <c r="Y65" s="206">
        <v>0</v>
      </c>
      <c r="Z65" s="206">
        <v>1.3</v>
      </c>
      <c r="AA65" s="206">
        <v>0</v>
      </c>
      <c r="AB65" s="206">
        <v>0</v>
      </c>
      <c r="AC65" s="206">
        <v>11.13</v>
      </c>
      <c r="AD65" s="206">
        <v>0</v>
      </c>
      <c r="AE65" s="206">
        <v>0</v>
      </c>
      <c r="AF65" s="206">
        <v>0</v>
      </c>
      <c r="AG65" s="206">
        <v>24.11</v>
      </c>
      <c r="AH65" s="206">
        <v>0</v>
      </c>
      <c r="AI65" s="206">
        <v>27.32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64.8</v>
      </c>
      <c r="AP65" s="206">
        <v>82.8</v>
      </c>
    </row>
    <row r="66" spans="1:42">
      <c r="A66" t="s">
        <v>108</v>
      </c>
      <c r="B66" s="206">
        <v>0</v>
      </c>
      <c r="C66" s="206">
        <v>0</v>
      </c>
      <c r="D66" s="206">
        <v>11.27</v>
      </c>
      <c r="E66" s="206">
        <v>0</v>
      </c>
      <c r="F66" s="206">
        <v>5.59</v>
      </c>
      <c r="G66" s="206">
        <v>3.86</v>
      </c>
      <c r="H66" s="206">
        <v>0</v>
      </c>
      <c r="I66" s="206">
        <v>22.28</v>
      </c>
      <c r="J66" s="206">
        <v>0.56000000000000005</v>
      </c>
      <c r="K66" s="206">
        <v>6.07</v>
      </c>
      <c r="L66" s="206">
        <v>1.61</v>
      </c>
      <c r="M66" s="206">
        <v>0</v>
      </c>
      <c r="N66" s="206">
        <v>1.0900000000000001</v>
      </c>
      <c r="O66" s="206">
        <v>0.92</v>
      </c>
      <c r="P66" s="206">
        <v>7.68</v>
      </c>
      <c r="Q66" s="206">
        <v>1.1399999999999999</v>
      </c>
      <c r="R66" s="206">
        <v>1.81</v>
      </c>
      <c r="S66" s="206">
        <v>1.21</v>
      </c>
      <c r="T66" s="206">
        <v>0</v>
      </c>
      <c r="U66" s="206">
        <v>10.18</v>
      </c>
      <c r="V66" s="206">
        <v>0.19</v>
      </c>
      <c r="W66" s="206">
        <v>0.33</v>
      </c>
      <c r="X66" s="206">
        <v>0.92</v>
      </c>
      <c r="Y66" s="206">
        <v>0</v>
      </c>
      <c r="Z66" s="206">
        <v>1.3</v>
      </c>
      <c r="AA66" s="206">
        <v>0</v>
      </c>
      <c r="AB66" s="206">
        <v>0</v>
      </c>
      <c r="AC66" s="206">
        <v>11.13</v>
      </c>
      <c r="AD66" s="206">
        <v>0</v>
      </c>
      <c r="AE66" s="206">
        <v>0</v>
      </c>
      <c r="AF66" s="206">
        <v>0</v>
      </c>
      <c r="AG66" s="206">
        <v>24.11</v>
      </c>
      <c r="AH66" s="206">
        <v>0</v>
      </c>
      <c r="AI66" s="206">
        <v>27.32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64.8</v>
      </c>
      <c r="AP66" s="206">
        <v>82.8</v>
      </c>
    </row>
    <row r="67" spans="1:42">
      <c r="A67" t="s">
        <v>109</v>
      </c>
      <c r="B67" s="206">
        <v>0</v>
      </c>
      <c r="C67" s="206">
        <v>0</v>
      </c>
      <c r="D67" s="206">
        <v>11.27</v>
      </c>
      <c r="E67" s="206">
        <v>0</v>
      </c>
      <c r="F67" s="206">
        <v>5.59</v>
      </c>
      <c r="G67" s="206">
        <v>3.86</v>
      </c>
      <c r="H67" s="206">
        <v>0</v>
      </c>
      <c r="I67" s="206">
        <v>22.28</v>
      </c>
      <c r="J67" s="206">
        <v>0.56000000000000005</v>
      </c>
      <c r="K67" s="206">
        <v>6.39</v>
      </c>
      <c r="L67" s="206">
        <v>1.61</v>
      </c>
      <c r="M67" s="206">
        <v>0</v>
      </c>
      <c r="N67" s="206">
        <v>1.0900000000000001</v>
      </c>
      <c r="O67" s="206">
        <v>0.92</v>
      </c>
      <c r="P67" s="206">
        <v>10.59</v>
      </c>
      <c r="Q67" s="206">
        <v>1.1399999999999999</v>
      </c>
      <c r="R67" s="206">
        <v>1.81</v>
      </c>
      <c r="S67" s="206">
        <v>1.21</v>
      </c>
      <c r="T67" s="206">
        <v>0</v>
      </c>
      <c r="U67" s="206">
        <v>10.18</v>
      </c>
      <c r="V67" s="206">
        <v>0.19</v>
      </c>
      <c r="W67" s="206">
        <v>0.33</v>
      </c>
      <c r="X67" s="206">
        <v>0.92</v>
      </c>
      <c r="Y67" s="206">
        <v>0</v>
      </c>
      <c r="Z67" s="206">
        <v>1.3</v>
      </c>
      <c r="AA67" s="206">
        <v>0</v>
      </c>
      <c r="AB67" s="206">
        <v>0</v>
      </c>
      <c r="AC67" s="206">
        <v>11.13</v>
      </c>
      <c r="AD67" s="206">
        <v>0</v>
      </c>
      <c r="AE67" s="206">
        <v>0</v>
      </c>
      <c r="AF67" s="206">
        <v>0</v>
      </c>
      <c r="AG67" s="206">
        <v>24.11</v>
      </c>
      <c r="AH67" s="206">
        <v>0</v>
      </c>
      <c r="AI67" s="206">
        <v>27.32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64.8</v>
      </c>
      <c r="AP67" s="206">
        <v>82.8</v>
      </c>
    </row>
    <row r="68" spans="1:42">
      <c r="A68" t="s">
        <v>110</v>
      </c>
      <c r="B68" s="206">
        <v>0</v>
      </c>
      <c r="C68" s="206">
        <v>0</v>
      </c>
      <c r="D68" s="206">
        <v>11.27</v>
      </c>
      <c r="E68" s="206">
        <v>0</v>
      </c>
      <c r="F68" s="206">
        <v>5.59</v>
      </c>
      <c r="G68" s="206">
        <v>3.86</v>
      </c>
      <c r="H68" s="206">
        <v>0</v>
      </c>
      <c r="I68" s="206">
        <v>22.28</v>
      </c>
      <c r="J68" s="206">
        <v>0.56000000000000005</v>
      </c>
      <c r="K68" s="206">
        <v>6.08</v>
      </c>
      <c r="L68" s="206">
        <v>1.61</v>
      </c>
      <c r="M68" s="206">
        <v>0</v>
      </c>
      <c r="N68" s="206">
        <v>1.0900000000000001</v>
      </c>
      <c r="O68" s="206">
        <v>0.92</v>
      </c>
      <c r="P68" s="206">
        <v>10.59</v>
      </c>
      <c r="Q68" s="206">
        <v>1.1399999999999999</v>
      </c>
      <c r="R68" s="206">
        <v>1.81</v>
      </c>
      <c r="S68" s="206">
        <v>1.21</v>
      </c>
      <c r="T68" s="206">
        <v>0</v>
      </c>
      <c r="U68" s="206">
        <v>10.18</v>
      </c>
      <c r="V68" s="206">
        <v>0.19</v>
      </c>
      <c r="W68" s="206">
        <v>0.33</v>
      </c>
      <c r="X68" s="206">
        <v>0.92</v>
      </c>
      <c r="Y68" s="206">
        <v>0</v>
      </c>
      <c r="Z68" s="206">
        <v>1.3</v>
      </c>
      <c r="AA68" s="206">
        <v>0</v>
      </c>
      <c r="AB68" s="206">
        <v>0</v>
      </c>
      <c r="AC68" s="206">
        <v>11.13</v>
      </c>
      <c r="AD68" s="206">
        <v>0</v>
      </c>
      <c r="AE68" s="206">
        <v>0</v>
      </c>
      <c r="AF68" s="206">
        <v>0</v>
      </c>
      <c r="AG68" s="206">
        <v>24.11</v>
      </c>
      <c r="AH68" s="206">
        <v>0</v>
      </c>
      <c r="AI68" s="206">
        <v>27.32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64.8</v>
      </c>
      <c r="AP68" s="206">
        <v>82.8</v>
      </c>
    </row>
    <row r="69" spans="1:42">
      <c r="A69" t="s">
        <v>111</v>
      </c>
      <c r="B69" s="206">
        <v>0</v>
      </c>
      <c r="C69" s="206">
        <v>0</v>
      </c>
      <c r="D69" s="206">
        <v>11.27</v>
      </c>
      <c r="E69" s="206">
        <v>0</v>
      </c>
      <c r="F69" s="206">
        <v>5.59</v>
      </c>
      <c r="G69" s="206">
        <v>3.86</v>
      </c>
      <c r="H69" s="206">
        <v>0</v>
      </c>
      <c r="I69" s="206">
        <v>22.28</v>
      </c>
      <c r="J69" s="206">
        <v>0.56000000000000005</v>
      </c>
      <c r="K69" s="206">
        <v>6.08</v>
      </c>
      <c r="L69" s="206">
        <v>1.61</v>
      </c>
      <c r="M69" s="206">
        <v>0</v>
      </c>
      <c r="N69" s="206">
        <v>1.0900000000000001</v>
      </c>
      <c r="O69" s="206">
        <v>0.92</v>
      </c>
      <c r="P69" s="206">
        <v>10.59</v>
      </c>
      <c r="Q69" s="206">
        <v>1.1399999999999999</v>
      </c>
      <c r="R69" s="206">
        <v>1.81</v>
      </c>
      <c r="S69" s="206">
        <v>1.21</v>
      </c>
      <c r="T69" s="206">
        <v>0</v>
      </c>
      <c r="U69" s="206">
        <v>10.18</v>
      </c>
      <c r="V69" s="206">
        <v>0.19</v>
      </c>
      <c r="W69" s="206">
        <v>0.33</v>
      </c>
      <c r="X69" s="206">
        <v>0.92</v>
      </c>
      <c r="Y69" s="206">
        <v>0</v>
      </c>
      <c r="Z69" s="206">
        <v>1.3</v>
      </c>
      <c r="AA69" s="206">
        <v>0</v>
      </c>
      <c r="AB69" s="206">
        <v>0</v>
      </c>
      <c r="AC69" s="206">
        <v>1.55</v>
      </c>
      <c r="AD69" s="206">
        <v>0</v>
      </c>
      <c r="AE69" s="206">
        <v>0</v>
      </c>
      <c r="AF69" s="206">
        <v>0</v>
      </c>
      <c r="AG69" s="206">
        <v>24.11</v>
      </c>
      <c r="AH69" s="206">
        <v>0</v>
      </c>
      <c r="AI69" s="206">
        <v>27.32</v>
      </c>
      <c r="AJ69" s="206">
        <v>0</v>
      </c>
      <c r="AK69" s="206">
        <v>0.32</v>
      </c>
      <c r="AL69" s="206">
        <v>0</v>
      </c>
      <c r="AM69" s="206">
        <v>0</v>
      </c>
      <c r="AN69" s="206">
        <v>0</v>
      </c>
      <c r="AO69" s="206">
        <v>64.8</v>
      </c>
      <c r="AP69" s="206">
        <v>82.8</v>
      </c>
    </row>
    <row r="70" spans="1:42">
      <c r="A70" t="s">
        <v>112</v>
      </c>
      <c r="B70" s="206">
        <v>0</v>
      </c>
      <c r="C70" s="206">
        <v>0</v>
      </c>
      <c r="D70" s="206">
        <v>11.27</v>
      </c>
      <c r="E70" s="206">
        <v>0</v>
      </c>
      <c r="F70" s="206">
        <v>5.59</v>
      </c>
      <c r="G70" s="206">
        <v>3.86</v>
      </c>
      <c r="H70" s="206">
        <v>0</v>
      </c>
      <c r="I70" s="206">
        <v>22.28</v>
      </c>
      <c r="J70" s="206">
        <v>0.56000000000000005</v>
      </c>
      <c r="K70" s="206">
        <v>6.08</v>
      </c>
      <c r="L70" s="206">
        <v>1.61</v>
      </c>
      <c r="M70" s="206">
        <v>0</v>
      </c>
      <c r="N70" s="206">
        <v>1.0900000000000001</v>
      </c>
      <c r="O70" s="206">
        <v>0.92</v>
      </c>
      <c r="P70" s="206">
        <v>10.59</v>
      </c>
      <c r="Q70" s="206">
        <v>1.1399999999999999</v>
      </c>
      <c r="R70" s="206">
        <v>1.81</v>
      </c>
      <c r="S70" s="206">
        <v>1.21</v>
      </c>
      <c r="T70" s="206">
        <v>0</v>
      </c>
      <c r="U70" s="206">
        <v>10.18</v>
      </c>
      <c r="V70" s="206">
        <v>0.19</v>
      </c>
      <c r="W70" s="206">
        <v>0.33</v>
      </c>
      <c r="X70" s="206">
        <v>0.92</v>
      </c>
      <c r="Y70" s="206">
        <v>0</v>
      </c>
      <c r="Z70" s="206">
        <v>1.3</v>
      </c>
      <c r="AA70" s="206">
        <v>0</v>
      </c>
      <c r="AB70" s="206">
        <v>0</v>
      </c>
      <c r="AC70" s="206">
        <v>1.55</v>
      </c>
      <c r="AD70" s="206">
        <v>0</v>
      </c>
      <c r="AE70" s="206">
        <v>0</v>
      </c>
      <c r="AF70" s="206">
        <v>0</v>
      </c>
      <c r="AG70" s="206">
        <v>24.11</v>
      </c>
      <c r="AH70" s="206">
        <v>0</v>
      </c>
      <c r="AI70" s="206">
        <v>27.32</v>
      </c>
      <c r="AJ70" s="206">
        <v>0</v>
      </c>
      <c r="AK70" s="206">
        <v>0.32</v>
      </c>
      <c r="AL70" s="206">
        <v>0</v>
      </c>
      <c r="AM70" s="206">
        <v>0</v>
      </c>
      <c r="AN70" s="206">
        <v>0</v>
      </c>
      <c r="AO70" s="206">
        <v>64.8</v>
      </c>
      <c r="AP70" s="206">
        <v>82.8</v>
      </c>
    </row>
    <row r="71" spans="1:42">
      <c r="A71" t="s">
        <v>113</v>
      </c>
      <c r="B71" s="206">
        <v>0</v>
      </c>
      <c r="C71" s="206">
        <v>0</v>
      </c>
      <c r="D71" s="206">
        <v>11.27</v>
      </c>
      <c r="E71" s="206">
        <v>0</v>
      </c>
      <c r="F71" s="206">
        <v>5.59</v>
      </c>
      <c r="G71" s="206">
        <v>3.86</v>
      </c>
      <c r="H71" s="206">
        <v>0</v>
      </c>
      <c r="I71" s="206">
        <v>22.28</v>
      </c>
      <c r="J71" s="206">
        <v>0.56000000000000005</v>
      </c>
      <c r="K71" s="206">
        <v>6.08</v>
      </c>
      <c r="L71" s="206">
        <v>1.61</v>
      </c>
      <c r="M71" s="206">
        <v>0</v>
      </c>
      <c r="N71" s="206">
        <v>1.0900000000000001</v>
      </c>
      <c r="O71" s="206">
        <v>0.92</v>
      </c>
      <c r="P71" s="206">
        <v>10.59</v>
      </c>
      <c r="Q71" s="206">
        <v>1.1399999999999999</v>
      </c>
      <c r="R71" s="206">
        <v>1.81</v>
      </c>
      <c r="S71" s="206">
        <v>1.21</v>
      </c>
      <c r="T71" s="206">
        <v>0</v>
      </c>
      <c r="U71" s="206">
        <v>10.18</v>
      </c>
      <c r="V71" s="206">
        <v>0.19</v>
      </c>
      <c r="W71" s="206">
        <v>0.33</v>
      </c>
      <c r="X71" s="206">
        <v>0.92</v>
      </c>
      <c r="Y71" s="206">
        <v>0</v>
      </c>
      <c r="Z71" s="206">
        <v>1.3</v>
      </c>
      <c r="AA71" s="206">
        <v>0</v>
      </c>
      <c r="AB71" s="206">
        <v>0</v>
      </c>
      <c r="AC71" s="206">
        <v>11.13</v>
      </c>
      <c r="AD71" s="206">
        <v>0</v>
      </c>
      <c r="AE71" s="206">
        <v>0</v>
      </c>
      <c r="AF71" s="206">
        <v>0</v>
      </c>
      <c r="AG71" s="206">
        <v>24.11</v>
      </c>
      <c r="AH71" s="206">
        <v>0</v>
      </c>
      <c r="AI71" s="206">
        <v>27.32</v>
      </c>
      <c r="AJ71" s="206">
        <v>0</v>
      </c>
      <c r="AK71" s="206">
        <v>0.32</v>
      </c>
      <c r="AL71" s="206">
        <v>0</v>
      </c>
      <c r="AM71" s="206">
        <v>0</v>
      </c>
      <c r="AN71" s="206">
        <v>0</v>
      </c>
      <c r="AO71" s="206">
        <v>64.8</v>
      </c>
      <c r="AP71" s="206">
        <v>82.8</v>
      </c>
    </row>
    <row r="72" spans="1:42">
      <c r="A72" t="s">
        <v>114</v>
      </c>
      <c r="B72" s="206">
        <v>0</v>
      </c>
      <c r="C72" s="206">
        <v>0</v>
      </c>
      <c r="D72" s="206">
        <v>11.27</v>
      </c>
      <c r="E72" s="206">
        <v>0</v>
      </c>
      <c r="F72" s="206">
        <v>5.59</v>
      </c>
      <c r="G72" s="206">
        <v>3.86</v>
      </c>
      <c r="H72" s="206">
        <v>0</v>
      </c>
      <c r="I72" s="206">
        <v>22.28</v>
      </c>
      <c r="J72" s="206">
        <v>0.56000000000000005</v>
      </c>
      <c r="K72" s="206">
        <v>6.08</v>
      </c>
      <c r="L72" s="206">
        <v>1.61</v>
      </c>
      <c r="M72" s="206">
        <v>0</v>
      </c>
      <c r="N72" s="206">
        <v>1.0900000000000001</v>
      </c>
      <c r="O72" s="206">
        <v>0.92</v>
      </c>
      <c r="P72" s="206">
        <v>10.59</v>
      </c>
      <c r="Q72" s="206">
        <v>1.1399999999999999</v>
      </c>
      <c r="R72" s="206">
        <v>1.81</v>
      </c>
      <c r="S72" s="206">
        <v>1.21</v>
      </c>
      <c r="T72" s="206">
        <v>0</v>
      </c>
      <c r="U72" s="206">
        <v>10.18</v>
      </c>
      <c r="V72" s="206">
        <v>0.19</v>
      </c>
      <c r="W72" s="206">
        <v>0.33</v>
      </c>
      <c r="X72" s="206">
        <v>0.92</v>
      </c>
      <c r="Y72" s="206">
        <v>0</v>
      </c>
      <c r="Z72" s="206">
        <v>1.3</v>
      </c>
      <c r="AA72" s="206">
        <v>0</v>
      </c>
      <c r="AB72" s="206">
        <v>0</v>
      </c>
      <c r="AC72" s="206">
        <v>11.13</v>
      </c>
      <c r="AD72" s="206">
        <v>0</v>
      </c>
      <c r="AE72" s="206">
        <v>0</v>
      </c>
      <c r="AF72" s="206">
        <v>0</v>
      </c>
      <c r="AG72" s="206">
        <v>24.11</v>
      </c>
      <c r="AH72" s="206">
        <v>0</v>
      </c>
      <c r="AI72" s="206">
        <v>27.32</v>
      </c>
      <c r="AJ72" s="206">
        <v>0</v>
      </c>
      <c r="AK72" s="206">
        <v>0.32</v>
      </c>
      <c r="AL72" s="206">
        <v>0</v>
      </c>
      <c r="AM72" s="206">
        <v>0</v>
      </c>
      <c r="AN72" s="206">
        <v>0</v>
      </c>
      <c r="AO72" s="206">
        <v>64.8</v>
      </c>
      <c r="AP72" s="206">
        <v>82.8</v>
      </c>
    </row>
    <row r="73" spans="1:42">
      <c r="A73" t="s">
        <v>115</v>
      </c>
      <c r="B73" s="206">
        <v>0</v>
      </c>
      <c r="C73" s="206">
        <v>0</v>
      </c>
      <c r="D73" s="206">
        <v>11.27</v>
      </c>
      <c r="E73" s="206">
        <v>0</v>
      </c>
      <c r="F73" s="206">
        <v>5.59</v>
      </c>
      <c r="G73" s="206">
        <v>3.86</v>
      </c>
      <c r="H73" s="206">
        <v>0</v>
      </c>
      <c r="I73" s="206">
        <v>22.28</v>
      </c>
      <c r="J73" s="206">
        <v>0.56000000000000005</v>
      </c>
      <c r="K73" s="206">
        <v>5.47</v>
      </c>
      <c r="L73" s="206">
        <v>1.61</v>
      </c>
      <c r="M73" s="206">
        <v>0</v>
      </c>
      <c r="N73" s="206">
        <v>1.0900000000000001</v>
      </c>
      <c r="O73" s="206">
        <v>0.92</v>
      </c>
      <c r="P73" s="206">
        <v>5.33</v>
      </c>
      <c r="Q73" s="206">
        <v>1.01</v>
      </c>
      <c r="R73" s="206">
        <v>1.81</v>
      </c>
      <c r="S73" s="206">
        <v>1.21</v>
      </c>
      <c r="T73" s="206">
        <v>0</v>
      </c>
      <c r="U73" s="206">
        <v>10.18</v>
      </c>
      <c r="V73" s="206">
        <v>0.19</v>
      </c>
      <c r="W73" s="206">
        <v>0.33</v>
      </c>
      <c r="X73" s="206">
        <v>0.92</v>
      </c>
      <c r="Y73" s="206">
        <v>0</v>
      </c>
      <c r="Z73" s="206">
        <v>1.3</v>
      </c>
      <c r="AA73" s="206">
        <v>0</v>
      </c>
      <c r="AB73" s="206">
        <v>0</v>
      </c>
      <c r="AC73" s="206">
        <v>11.13</v>
      </c>
      <c r="AD73" s="206">
        <v>0</v>
      </c>
      <c r="AE73" s="206">
        <v>0</v>
      </c>
      <c r="AF73" s="206">
        <v>0</v>
      </c>
      <c r="AG73" s="206">
        <v>24.11</v>
      </c>
      <c r="AH73" s="206">
        <v>0</v>
      </c>
      <c r="AI73" s="206">
        <v>27.32</v>
      </c>
      <c r="AJ73" s="206">
        <v>0</v>
      </c>
      <c r="AK73" s="206">
        <v>0.32</v>
      </c>
      <c r="AL73" s="206">
        <v>0</v>
      </c>
      <c r="AM73" s="206">
        <v>0</v>
      </c>
      <c r="AN73" s="206">
        <v>0</v>
      </c>
      <c r="AO73" s="206">
        <v>64.8</v>
      </c>
      <c r="AP73" s="206">
        <v>82.8</v>
      </c>
    </row>
    <row r="74" spans="1:42">
      <c r="A74" t="s">
        <v>116</v>
      </c>
      <c r="B74" s="206">
        <v>0</v>
      </c>
      <c r="C74" s="206">
        <v>0</v>
      </c>
      <c r="D74" s="206">
        <v>11.27</v>
      </c>
      <c r="E74" s="206">
        <v>0</v>
      </c>
      <c r="F74" s="206">
        <v>5.59</v>
      </c>
      <c r="G74" s="206">
        <v>3.86</v>
      </c>
      <c r="H74" s="206">
        <v>0</v>
      </c>
      <c r="I74" s="206">
        <v>22.28</v>
      </c>
      <c r="J74" s="206">
        <v>0.56000000000000005</v>
      </c>
      <c r="K74" s="206">
        <v>5.47</v>
      </c>
      <c r="L74" s="206">
        <v>1.61</v>
      </c>
      <c r="M74" s="206">
        <v>0</v>
      </c>
      <c r="N74" s="206">
        <v>1.0900000000000001</v>
      </c>
      <c r="O74" s="206">
        <v>0.92</v>
      </c>
      <c r="P74" s="206">
        <v>5.33</v>
      </c>
      <c r="Q74" s="206">
        <v>1.01</v>
      </c>
      <c r="R74" s="206">
        <v>1.81</v>
      </c>
      <c r="S74" s="206">
        <v>1.21</v>
      </c>
      <c r="T74" s="206">
        <v>0</v>
      </c>
      <c r="U74" s="206">
        <v>10.18</v>
      </c>
      <c r="V74" s="206">
        <v>0.19</v>
      </c>
      <c r="W74" s="206">
        <v>0.33</v>
      </c>
      <c r="X74" s="206">
        <v>0.92</v>
      </c>
      <c r="Y74" s="206">
        <v>0</v>
      </c>
      <c r="Z74" s="206">
        <v>1.3</v>
      </c>
      <c r="AA74" s="206">
        <v>0</v>
      </c>
      <c r="AB74" s="206">
        <v>0</v>
      </c>
      <c r="AC74" s="206">
        <v>11.13</v>
      </c>
      <c r="AD74" s="206">
        <v>0</v>
      </c>
      <c r="AE74" s="206">
        <v>0</v>
      </c>
      <c r="AF74" s="206">
        <v>0</v>
      </c>
      <c r="AG74" s="206">
        <v>24.11</v>
      </c>
      <c r="AH74" s="206">
        <v>0</v>
      </c>
      <c r="AI74" s="206">
        <v>27.32</v>
      </c>
      <c r="AJ74" s="206">
        <v>0</v>
      </c>
      <c r="AK74" s="206">
        <v>0.32</v>
      </c>
      <c r="AL74" s="206">
        <v>0</v>
      </c>
      <c r="AM74" s="206">
        <v>0</v>
      </c>
      <c r="AN74" s="206">
        <v>0</v>
      </c>
      <c r="AO74" s="206">
        <v>64.8</v>
      </c>
      <c r="AP74" s="206">
        <v>82.8</v>
      </c>
    </row>
    <row r="75" spans="1:42">
      <c r="A75" t="s">
        <v>117</v>
      </c>
      <c r="B75" s="206">
        <v>0</v>
      </c>
      <c r="C75" s="206">
        <v>0</v>
      </c>
      <c r="D75" s="206">
        <v>11.33</v>
      </c>
      <c r="E75" s="206">
        <v>0</v>
      </c>
      <c r="F75" s="206">
        <v>5.59</v>
      </c>
      <c r="G75" s="206">
        <v>3.86</v>
      </c>
      <c r="H75" s="206">
        <v>0</v>
      </c>
      <c r="I75" s="206">
        <v>22.28</v>
      </c>
      <c r="J75" s="206">
        <v>0.56000000000000005</v>
      </c>
      <c r="K75" s="206">
        <v>5.47</v>
      </c>
      <c r="L75" s="206">
        <v>1.61</v>
      </c>
      <c r="M75" s="206">
        <v>0</v>
      </c>
      <c r="N75" s="206">
        <v>1.0900000000000001</v>
      </c>
      <c r="O75" s="206">
        <v>0.92</v>
      </c>
      <c r="P75" s="206">
        <v>5.33</v>
      </c>
      <c r="Q75" s="206">
        <v>1.01</v>
      </c>
      <c r="R75" s="206">
        <v>1.81</v>
      </c>
      <c r="S75" s="206">
        <v>1.21</v>
      </c>
      <c r="T75" s="206">
        <v>0</v>
      </c>
      <c r="U75" s="206">
        <v>10.18</v>
      </c>
      <c r="V75" s="206">
        <v>0.19</v>
      </c>
      <c r="W75" s="206">
        <v>0.33</v>
      </c>
      <c r="X75" s="206">
        <v>0.92</v>
      </c>
      <c r="Y75" s="206">
        <v>0</v>
      </c>
      <c r="Z75" s="206">
        <v>1.3</v>
      </c>
      <c r="AA75" s="206">
        <v>0</v>
      </c>
      <c r="AB75" s="206">
        <v>0</v>
      </c>
      <c r="AC75" s="206">
        <v>10.91</v>
      </c>
      <c r="AD75" s="206">
        <v>0</v>
      </c>
      <c r="AE75" s="206">
        <v>0</v>
      </c>
      <c r="AF75" s="206">
        <v>0</v>
      </c>
      <c r="AG75" s="206">
        <v>24.11</v>
      </c>
      <c r="AH75" s="206">
        <v>0</v>
      </c>
      <c r="AI75" s="206">
        <v>27.32</v>
      </c>
      <c r="AJ75" s="206">
        <v>0</v>
      </c>
      <c r="AK75" s="206">
        <v>0.32</v>
      </c>
      <c r="AL75" s="206">
        <v>0</v>
      </c>
      <c r="AM75" s="206">
        <v>0</v>
      </c>
      <c r="AN75" s="206">
        <v>0</v>
      </c>
      <c r="AO75" s="206">
        <v>64.8</v>
      </c>
      <c r="AP75" s="206">
        <v>82.8</v>
      </c>
    </row>
    <row r="76" spans="1:42">
      <c r="A76" t="s">
        <v>118</v>
      </c>
      <c r="B76" s="206">
        <v>0</v>
      </c>
      <c r="C76" s="206">
        <v>0</v>
      </c>
      <c r="D76" s="206">
        <v>11.33</v>
      </c>
      <c r="E76" s="206">
        <v>0</v>
      </c>
      <c r="F76" s="206">
        <v>5.59</v>
      </c>
      <c r="G76" s="206">
        <v>3.86</v>
      </c>
      <c r="H76" s="206">
        <v>0</v>
      </c>
      <c r="I76" s="206">
        <v>22.28</v>
      </c>
      <c r="J76" s="206">
        <v>0.56000000000000005</v>
      </c>
      <c r="K76" s="206">
        <v>5.47</v>
      </c>
      <c r="L76" s="206">
        <v>1.61</v>
      </c>
      <c r="M76" s="206">
        <v>0</v>
      </c>
      <c r="N76" s="206">
        <v>1.0900000000000001</v>
      </c>
      <c r="O76" s="206">
        <v>0.92</v>
      </c>
      <c r="P76" s="206">
        <v>5.33</v>
      </c>
      <c r="Q76" s="206">
        <v>1.01</v>
      </c>
      <c r="R76" s="206">
        <v>1.81</v>
      </c>
      <c r="S76" s="206">
        <v>1.21</v>
      </c>
      <c r="T76" s="206">
        <v>0</v>
      </c>
      <c r="U76" s="206">
        <v>10.18</v>
      </c>
      <c r="V76" s="206">
        <v>0.19</v>
      </c>
      <c r="W76" s="206">
        <v>0.33</v>
      </c>
      <c r="X76" s="206">
        <v>0.92</v>
      </c>
      <c r="Y76" s="206">
        <v>0</v>
      </c>
      <c r="Z76" s="206">
        <v>1.3</v>
      </c>
      <c r="AA76" s="206">
        <v>0</v>
      </c>
      <c r="AB76" s="206">
        <v>0</v>
      </c>
      <c r="AC76" s="206">
        <v>10.91</v>
      </c>
      <c r="AD76" s="206">
        <v>0</v>
      </c>
      <c r="AE76" s="206">
        <v>0</v>
      </c>
      <c r="AF76" s="206">
        <v>0</v>
      </c>
      <c r="AG76" s="206">
        <v>24.11</v>
      </c>
      <c r="AH76" s="206">
        <v>0</v>
      </c>
      <c r="AI76" s="206">
        <v>27.32</v>
      </c>
      <c r="AJ76" s="206">
        <v>0</v>
      </c>
      <c r="AK76" s="206">
        <v>0.32</v>
      </c>
      <c r="AL76" s="206">
        <v>0</v>
      </c>
      <c r="AM76" s="206">
        <v>0</v>
      </c>
      <c r="AN76" s="206">
        <v>0</v>
      </c>
      <c r="AO76" s="206">
        <v>64.8</v>
      </c>
      <c r="AP76" s="206">
        <v>82.8</v>
      </c>
    </row>
    <row r="77" spans="1:42">
      <c r="A77" t="s">
        <v>119</v>
      </c>
      <c r="B77" s="206">
        <v>0</v>
      </c>
      <c r="C77" s="206">
        <v>0</v>
      </c>
      <c r="D77" s="206">
        <v>11.33</v>
      </c>
      <c r="E77" s="206">
        <v>0</v>
      </c>
      <c r="F77" s="206">
        <v>5.59</v>
      </c>
      <c r="G77" s="206">
        <v>3.86</v>
      </c>
      <c r="H77" s="206">
        <v>0</v>
      </c>
      <c r="I77" s="206">
        <v>22.28</v>
      </c>
      <c r="J77" s="206">
        <v>0.56000000000000005</v>
      </c>
      <c r="K77" s="206">
        <v>5.47</v>
      </c>
      <c r="L77" s="206">
        <v>1.61</v>
      </c>
      <c r="M77" s="206">
        <v>0</v>
      </c>
      <c r="N77" s="206">
        <v>1.0900000000000001</v>
      </c>
      <c r="O77" s="206">
        <v>0.92</v>
      </c>
      <c r="P77" s="206">
        <v>5.33</v>
      </c>
      <c r="Q77" s="206">
        <v>1.01</v>
      </c>
      <c r="R77" s="206">
        <v>1.81</v>
      </c>
      <c r="S77" s="206">
        <v>1.21</v>
      </c>
      <c r="T77" s="206">
        <v>0</v>
      </c>
      <c r="U77" s="206">
        <v>10.18</v>
      </c>
      <c r="V77" s="206">
        <v>0.19</v>
      </c>
      <c r="W77" s="206">
        <v>0.33</v>
      </c>
      <c r="X77" s="206">
        <v>0.92</v>
      </c>
      <c r="Y77" s="206">
        <v>0</v>
      </c>
      <c r="Z77" s="206">
        <v>1.3</v>
      </c>
      <c r="AA77" s="206">
        <v>0</v>
      </c>
      <c r="AB77" s="206">
        <v>0</v>
      </c>
      <c r="AC77" s="206">
        <v>10.91</v>
      </c>
      <c r="AD77" s="206">
        <v>0</v>
      </c>
      <c r="AE77" s="206">
        <v>0</v>
      </c>
      <c r="AF77" s="206">
        <v>0</v>
      </c>
      <c r="AG77" s="206">
        <v>24.11</v>
      </c>
      <c r="AH77" s="206">
        <v>0</v>
      </c>
      <c r="AI77" s="206">
        <v>27.32</v>
      </c>
      <c r="AJ77" s="206">
        <v>0</v>
      </c>
      <c r="AK77" s="206">
        <v>0.32</v>
      </c>
      <c r="AL77" s="206">
        <v>0</v>
      </c>
      <c r="AM77" s="206">
        <v>0</v>
      </c>
      <c r="AN77" s="206">
        <v>0</v>
      </c>
      <c r="AO77" s="206">
        <v>64.8</v>
      </c>
      <c r="AP77" s="206">
        <v>82.8</v>
      </c>
    </row>
    <row r="78" spans="1:42">
      <c r="A78" t="s">
        <v>120</v>
      </c>
      <c r="B78" s="206">
        <v>0</v>
      </c>
      <c r="C78" s="206">
        <v>0</v>
      </c>
      <c r="D78" s="206">
        <v>11.33</v>
      </c>
      <c r="E78" s="206">
        <v>0</v>
      </c>
      <c r="F78" s="206">
        <v>5.59</v>
      </c>
      <c r="G78" s="206">
        <v>3.86</v>
      </c>
      <c r="H78" s="206">
        <v>0</v>
      </c>
      <c r="I78" s="206">
        <v>22.28</v>
      </c>
      <c r="J78" s="206">
        <v>0.56000000000000005</v>
      </c>
      <c r="K78" s="206">
        <v>5.47</v>
      </c>
      <c r="L78" s="206">
        <v>1.61</v>
      </c>
      <c r="M78" s="206">
        <v>0</v>
      </c>
      <c r="N78" s="206">
        <v>1.0900000000000001</v>
      </c>
      <c r="O78" s="206">
        <v>0.92</v>
      </c>
      <c r="P78" s="206">
        <v>5.33</v>
      </c>
      <c r="Q78" s="206">
        <v>1.01</v>
      </c>
      <c r="R78" s="206">
        <v>1.81</v>
      </c>
      <c r="S78" s="206">
        <v>1.21</v>
      </c>
      <c r="T78" s="206">
        <v>0</v>
      </c>
      <c r="U78" s="206">
        <v>10.18</v>
      </c>
      <c r="V78" s="206">
        <v>0.19</v>
      </c>
      <c r="W78" s="206">
        <v>0.33</v>
      </c>
      <c r="X78" s="206">
        <v>0.92</v>
      </c>
      <c r="Y78" s="206">
        <v>0</v>
      </c>
      <c r="Z78" s="206">
        <v>1.3</v>
      </c>
      <c r="AA78" s="206">
        <v>0</v>
      </c>
      <c r="AB78" s="206">
        <v>0</v>
      </c>
      <c r="AC78" s="206">
        <v>10.91</v>
      </c>
      <c r="AD78" s="206">
        <v>0</v>
      </c>
      <c r="AE78" s="206">
        <v>0</v>
      </c>
      <c r="AF78" s="206">
        <v>0</v>
      </c>
      <c r="AG78" s="206">
        <v>24.11</v>
      </c>
      <c r="AH78" s="206">
        <v>0</v>
      </c>
      <c r="AI78" s="206">
        <v>27.32</v>
      </c>
      <c r="AJ78" s="206">
        <v>0</v>
      </c>
      <c r="AK78" s="206">
        <v>0.32</v>
      </c>
      <c r="AL78" s="206">
        <v>0</v>
      </c>
      <c r="AM78" s="206">
        <v>0</v>
      </c>
      <c r="AN78" s="206">
        <v>0</v>
      </c>
      <c r="AO78" s="206">
        <v>64.8</v>
      </c>
      <c r="AP78" s="206">
        <v>82.8</v>
      </c>
    </row>
    <row r="79" spans="1:42">
      <c r="A79" t="s">
        <v>121</v>
      </c>
      <c r="B79" s="206">
        <v>0</v>
      </c>
      <c r="C79" s="206">
        <v>0</v>
      </c>
      <c r="D79" s="206">
        <v>11.33</v>
      </c>
      <c r="E79" s="206">
        <v>0</v>
      </c>
      <c r="F79" s="206">
        <v>5.59</v>
      </c>
      <c r="G79" s="206">
        <v>3.86</v>
      </c>
      <c r="H79" s="206">
        <v>0</v>
      </c>
      <c r="I79" s="206">
        <v>22.28</v>
      </c>
      <c r="J79" s="206">
        <v>0.56000000000000005</v>
      </c>
      <c r="K79" s="206">
        <v>5.47</v>
      </c>
      <c r="L79" s="206">
        <v>1.61</v>
      </c>
      <c r="M79" s="206">
        <v>0</v>
      </c>
      <c r="N79" s="206">
        <v>1.0900000000000001</v>
      </c>
      <c r="O79" s="206">
        <v>0.92</v>
      </c>
      <c r="P79" s="206">
        <v>5.33</v>
      </c>
      <c r="Q79" s="206">
        <v>1.01</v>
      </c>
      <c r="R79" s="206">
        <v>1.81</v>
      </c>
      <c r="S79" s="206">
        <v>1.21</v>
      </c>
      <c r="T79" s="206">
        <v>0</v>
      </c>
      <c r="U79" s="206">
        <v>10.18</v>
      </c>
      <c r="V79" s="206">
        <v>0.19</v>
      </c>
      <c r="W79" s="206">
        <v>0.33</v>
      </c>
      <c r="X79" s="206">
        <v>0.92</v>
      </c>
      <c r="Y79" s="206">
        <v>0</v>
      </c>
      <c r="Z79" s="206">
        <v>1.3</v>
      </c>
      <c r="AA79" s="206">
        <v>0</v>
      </c>
      <c r="AB79" s="206">
        <v>0</v>
      </c>
      <c r="AC79" s="206">
        <v>10.91</v>
      </c>
      <c r="AD79" s="206">
        <v>0</v>
      </c>
      <c r="AE79" s="206">
        <v>0</v>
      </c>
      <c r="AF79" s="206">
        <v>0</v>
      </c>
      <c r="AG79" s="206">
        <v>24.11</v>
      </c>
      <c r="AH79" s="206">
        <v>0</v>
      </c>
      <c r="AI79" s="206">
        <v>27.32</v>
      </c>
      <c r="AJ79" s="206">
        <v>0</v>
      </c>
      <c r="AK79" s="206">
        <v>0.32</v>
      </c>
      <c r="AL79" s="206">
        <v>0</v>
      </c>
      <c r="AM79" s="206">
        <v>0</v>
      </c>
      <c r="AN79" s="206">
        <v>0</v>
      </c>
      <c r="AO79" s="206">
        <v>64.8</v>
      </c>
      <c r="AP79" s="206">
        <v>82.8</v>
      </c>
    </row>
    <row r="80" spans="1:42">
      <c r="A80" t="s">
        <v>122</v>
      </c>
      <c r="B80" s="206">
        <v>0</v>
      </c>
      <c r="C80" s="206">
        <v>0</v>
      </c>
      <c r="D80" s="206">
        <v>11.33</v>
      </c>
      <c r="E80" s="206">
        <v>0</v>
      </c>
      <c r="F80" s="206">
        <v>5.59</v>
      </c>
      <c r="G80" s="206">
        <v>3.86</v>
      </c>
      <c r="H80" s="206">
        <v>0</v>
      </c>
      <c r="I80" s="206">
        <v>22.28</v>
      </c>
      <c r="J80" s="206">
        <v>0.56000000000000005</v>
      </c>
      <c r="K80" s="206">
        <v>5.47</v>
      </c>
      <c r="L80" s="206">
        <v>1.61</v>
      </c>
      <c r="M80" s="206">
        <v>0</v>
      </c>
      <c r="N80" s="206">
        <v>1.0900000000000001</v>
      </c>
      <c r="O80" s="206">
        <v>0.92</v>
      </c>
      <c r="P80" s="206">
        <v>5.33</v>
      </c>
      <c r="Q80" s="206">
        <v>1.01</v>
      </c>
      <c r="R80" s="206">
        <v>1.81</v>
      </c>
      <c r="S80" s="206">
        <v>1.21</v>
      </c>
      <c r="T80" s="206">
        <v>0</v>
      </c>
      <c r="U80" s="206">
        <v>10.18</v>
      </c>
      <c r="V80" s="206">
        <v>0.19</v>
      </c>
      <c r="W80" s="206">
        <v>0.33</v>
      </c>
      <c r="X80" s="206">
        <v>0.92</v>
      </c>
      <c r="Y80" s="206">
        <v>0</v>
      </c>
      <c r="Z80" s="206">
        <v>1.3</v>
      </c>
      <c r="AA80" s="206">
        <v>0</v>
      </c>
      <c r="AB80" s="206">
        <v>0</v>
      </c>
      <c r="AC80" s="206">
        <v>10.91</v>
      </c>
      <c r="AD80" s="206">
        <v>0</v>
      </c>
      <c r="AE80" s="206">
        <v>0</v>
      </c>
      <c r="AF80" s="206">
        <v>0</v>
      </c>
      <c r="AG80" s="206">
        <v>24.11</v>
      </c>
      <c r="AH80" s="206">
        <v>0</v>
      </c>
      <c r="AI80" s="206">
        <v>27.32</v>
      </c>
      <c r="AJ80" s="206">
        <v>0</v>
      </c>
      <c r="AK80" s="206">
        <v>0.32</v>
      </c>
      <c r="AL80" s="206">
        <v>0</v>
      </c>
      <c r="AM80" s="206">
        <v>0</v>
      </c>
      <c r="AN80" s="206">
        <v>0</v>
      </c>
      <c r="AO80" s="206">
        <v>64.8</v>
      </c>
      <c r="AP80" s="206">
        <v>82.8</v>
      </c>
    </row>
    <row r="81" spans="1:42">
      <c r="A81" t="s">
        <v>123</v>
      </c>
      <c r="B81" s="206">
        <v>0</v>
      </c>
      <c r="C81" s="206">
        <v>0</v>
      </c>
      <c r="D81" s="206">
        <v>11.33</v>
      </c>
      <c r="E81" s="206">
        <v>0</v>
      </c>
      <c r="F81" s="206">
        <v>5.59</v>
      </c>
      <c r="G81" s="206">
        <v>3.86</v>
      </c>
      <c r="H81" s="206">
        <v>0</v>
      </c>
      <c r="I81" s="206">
        <v>22.28</v>
      </c>
      <c r="J81" s="206">
        <v>0.56000000000000005</v>
      </c>
      <c r="K81" s="206">
        <v>5.47</v>
      </c>
      <c r="L81" s="206">
        <v>1.61</v>
      </c>
      <c r="M81" s="206">
        <v>0</v>
      </c>
      <c r="N81" s="206">
        <v>1.0900000000000001</v>
      </c>
      <c r="O81" s="206">
        <v>0.92</v>
      </c>
      <c r="P81" s="206">
        <v>5.33</v>
      </c>
      <c r="Q81" s="206">
        <v>1.01</v>
      </c>
      <c r="R81" s="206">
        <v>1.81</v>
      </c>
      <c r="S81" s="206">
        <v>1.21</v>
      </c>
      <c r="T81" s="206">
        <v>0</v>
      </c>
      <c r="U81" s="206">
        <v>10.18</v>
      </c>
      <c r="V81" s="206">
        <v>0.19</v>
      </c>
      <c r="W81" s="206">
        <v>0.33</v>
      </c>
      <c r="X81" s="206">
        <v>0.92</v>
      </c>
      <c r="Y81" s="206">
        <v>0</v>
      </c>
      <c r="Z81" s="206">
        <v>1.3</v>
      </c>
      <c r="AA81" s="206">
        <v>0</v>
      </c>
      <c r="AB81" s="206">
        <v>0</v>
      </c>
      <c r="AC81" s="206">
        <v>10.91</v>
      </c>
      <c r="AD81" s="206">
        <v>0</v>
      </c>
      <c r="AE81" s="206">
        <v>0</v>
      </c>
      <c r="AF81" s="206">
        <v>0</v>
      </c>
      <c r="AG81" s="206">
        <v>24.11</v>
      </c>
      <c r="AH81" s="206">
        <v>0</v>
      </c>
      <c r="AI81" s="206">
        <v>27.32</v>
      </c>
      <c r="AJ81" s="206">
        <v>0</v>
      </c>
      <c r="AK81" s="206">
        <v>0.32</v>
      </c>
      <c r="AL81" s="206">
        <v>0</v>
      </c>
      <c r="AM81" s="206">
        <v>0</v>
      </c>
      <c r="AN81" s="206">
        <v>0</v>
      </c>
      <c r="AO81" s="206">
        <v>64.8</v>
      </c>
      <c r="AP81" s="206">
        <v>82.8</v>
      </c>
    </row>
    <row r="82" spans="1:42">
      <c r="A82" t="s">
        <v>124</v>
      </c>
      <c r="B82" s="206">
        <v>0</v>
      </c>
      <c r="C82" s="206">
        <v>0</v>
      </c>
      <c r="D82" s="206">
        <v>11.33</v>
      </c>
      <c r="E82" s="206">
        <v>0</v>
      </c>
      <c r="F82" s="206">
        <v>5.59</v>
      </c>
      <c r="G82" s="206">
        <v>3.86</v>
      </c>
      <c r="H82" s="206">
        <v>0</v>
      </c>
      <c r="I82" s="206">
        <v>22.28</v>
      </c>
      <c r="J82" s="206">
        <v>0.56000000000000005</v>
      </c>
      <c r="K82" s="206">
        <v>5.47</v>
      </c>
      <c r="L82" s="206">
        <v>1.61</v>
      </c>
      <c r="M82" s="206">
        <v>0</v>
      </c>
      <c r="N82" s="206">
        <v>1.0900000000000001</v>
      </c>
      <c r="O82" s="206">
        <v>0.92</v>
      </c>
      <c r="P82" s="206">
        <v>5.33</v>
      </c>
      <c r="Q82" s="206">
        <v>1.01</v>
      </c>
      <c r="R82" s="206">
        <v>1.81</v>
      </c>
      <c r="S82" s="206">
        <v>1.21</v>
      </c>
      <c r="T82" s="206">
        <v>0</v>
      </c>
      <c r="U82" s="206">
        <v>10.18</v>
      </c>
      <c r="V82" s="206">
        <v>0.19</v>
      </c>
      <c r="W82" s="206">
        <v>0.33</v>
      </c>
      <c r="X82" s="206">
        <v>0.92</v>
      </c>
      <c r="Y82" s="206">
        <v>0</v>
      </c>
      <c r="Z82" s="206">
        <v>1.3</v>
      </c>
      <c r="AA82" s="206">
        <v>0</v>
      </c>
      <c r="AB82" s="206">
        <v>0</v>
      </c>
      <c r="AC82" s="206">
        <v>10.91</v>
      </c>
      <c r="AD82" s="206">
        <v>0</v>
      </c>
      <c r="AE82" s="206">
        <v>0</v>
      </c>
      <c r="AF82" s="206">
        <v>0</v>
      </c>
      <c r="AG82" s="206">
        <v>24.11</v>
      </c>
      <c r="AH82" s="206">
        <v>0</v>
      </c>
      <c r="AI82" s="206">
        <v>27.32</v>
      </c>
      <c r="AJ82" s="206">
        <v>0</v>
      </c>
      <c r="AK82" s="206">
        <v>0.32</v>
      </c>
      <c r="AL82" s="206">
        <v>0</v>
      </c>
      <c r="AM82" s="206">
        <v>0</v>
      </c>
      <c r="AN82" s="206">
        <v>0</v>
      </c>
      <c r="AO82" s="206">
        <v>64.8</v>
      </c>
      <c r="AP82" s="206">
        <v>82.8</v>
      </c>
    </row>
    <row r="83" spans="1:42">
      <c r="A83" t="s">
        <v>125</v>
      </c>
      <c r="B83" s="206">
        <v>0</v>
      </c>
      <c r="C83" s="206">
        <v>0</v>
      </c>
      <c r="D83" s="206">
        <v>11.33</v>
      </c>
      <c r="E83" s="206">
        <v>0</v>
      </c>
      <c r="F83" s="206">
        <v>5.59</v>
      </c>
      <c r="G83" s="206">
        <v>3.86</v>
      </c>
      <c r="H83" s="206">
        <v>0</v>
      </c>
      <c r="I83" s="206">
        <v>22.56</v>
      </c>
      <c r="J83" s="206">
        <v>0.56000000000000005</v>
      </c>
      <c r="K83" s="206">
        <v>5.47</v>
      </c>
      <c r="L83" s="206">
        <v>1.61</v>
      </c>
      <c r="M83" s="206">
        <v>0</v>
      </c>
      <c r="N83" s="206">
        <v>1.0900000000000001</v>
      </c>
      <c r="O83" s="206">
        <v>0.92</v>
      </c>
      <c r="P83" s="206">
        <v>7.88</v>
      </c>
      <c r="Q83" s="206">
        <v>1.01</v>
      </c>
      <c r="R83" s="206">
        <v>1.81</v>
      </c>
      <c r="S83" s="206">
        <v>1.21</v>
      </c>
      <c r="T83" s="206">
        <v>0</v>
      </c>
      <c r="U83" s="206">
        <v>10.18</v>
      </c>
      <c r="V83" s="206">
        <v>0.19</v>
      </c>
      <c r="W83" s="206">
        <v>0.33</v>
      </c>
      <c r="X83" s="206">
        <v>0.92</v>
      </c>
      <c r="Y83" s="206">
        <v>0</v>
      </c>
      <c r="Z83" s="206">
        <v>1.3</v>
      </c>
      <c r="AA83" s="206">
        <v>0</v>
      </c>
      <c r="AB83" s="206">
        <v>0</v>
      </c>
      <c r="AC83" s="206">
        <v>10.91</v>
      </c>
      <c r="AD83" s="206">
        <v>0</v>
      </c>
      <c r="AE83" s="206">
        <v>0</v>
      </c>
      <c r="AF83" s="206">
        <v>0</v>
      </c>
      <c r="AG83" s="206">
        <v>24.11</v>
      </c>
      <c r="AH83" s="206">
        <v>0</v>
      </c>
      <c r="AI83" s="206">
        <v>27.32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64.8</v>
      </c>
      <c r="AP83" s="206">
        <v>82.8</v>
      </c>
    </row>
    <row r="84" spans="1:42">
      <c r="A84" t="s">
        <v>126</v>
      </c>
      <c r="B84" s="206">
        <v>0</v>
      </c>
      <c r="C84" s="206">
        <v>0</v>
      </c>
      <c r="D84" s="206">
        <v>11.33</v>
      </c>
      <c r="E84" s="206">
        <v>0</v>
      </c>
      <c r="F84" s="206">
        <v>5.59</v>
      </c>
      <c r="G84" s="206">
        <v>3.86</v>
      </c>
      <c r="H84" s="206">
        <v>0</v>
      </c>
      <c r="I84" s="206">
        <v>22.56</v>
      </c>
      <c r="J84" s="206">
        <v>0.56000000000000005</v>
      </c>
      <c r="K84" s="206">
        <v>5.47</v>
      </c>
      <c r="L84" s="206">
        <v>1.61</v>
      </c>
      <c r="M84" s="206">
        <v>0</v>
      </c>
      <c r="N84" s="206">
        <v>1.0900000000000001</v>
      </c>
      <c r="O84" s="206">
        <v>0.92</v>
      </c>
      <c r="P84" s="206">
        <v>7.88</v>
      </c>
      <c r="Q84" s="206">
        <v>1.01</v>
      </c>
      <c r="R84" s="206">
        <v>1.81</v>
      </c>
      <c r="S84" s="206">
        <v>1.21</v>
      </c>
      <c r="T84" s="206">
        <v>0</v>
      </c>
      <c r="U84" s="206">
        <v>10.18</v>
      </c>
      <c r="V84" s="206">
        <v>0.19</v>
      </c>
      <c r="W84" s="206">
        <v>0.33</v>
      </c>
      <c r="X84" s="206">
        <v>0.92</v>
      </c>
      <c r="Y84" s="206">
        <v>0</v>
      </c>
      <c r="Z84" s="206">
        <v>1.3</v>
      </c>
      <c r="AA84" s="206">
        <v>0</v>
      </c>
      <c r="AB84" s="206">
        <v>0</v>
      </c>
      <c r="AC84" s="206">
        <v>10.91</v>
      </c>
      <c r="AD84" s="206">
        <v>0</v>
      </c>
      <c r="AE84" s="206">
        <v>0</v>
      </c>
      <c r="AF84" s="206">
        <v>0</v>
      </c>
      <c r="AG84" s="206">
        <v>24.11</v>
      </c>
      <c r="AH84" s="206">
        <v>0</v>
      </c>
      <c r="AI84" s="206">
        <v>27.32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64.8</v>
      </c>
      <c r="AP84" s="206">
        <v>82.8</v>
      </c>
    </row>
    <row r="85" spans="1:42">
      <c r="A85" t="s">
        <v>127</v>
      </c>
      <c r="B85" s="206">
        <v>0</v>
      </c>
      <c r="C85" s="206">
        <v>0</v>
      </c>
      <c r="D85" s="206">
        <v>11.33</v>
      </c>
      <c r="E85" s="206">
        <v>0</v>
      </c>
      <c r="F85" s="206">
        <v>5.59</v>
      </c>
      <c r="G85" s="206">
        <v>3.86</v>
      </c>
      <c r="H85" s="206">
        <v>0</v>
      </c>
      <c r="I85" s="206">
        <v>22.56</v>
      </c>
      <c r="J85" s="206">
        <v>0.56000000000000005</v>
      </c>
      <c r="K85" s="206">
        <v>5.47</v>
      </c>
      <c r="L85" s="206">
        <v>1.61</v>
      </c>
      <c r="M85" s="206">
        <v>0</v>
      </c>
      <c r="N85" s="206">
        <v>1.0900000000000001</v>
      </c>
      <c r="O85" s="206">
        <v>0.92</v>
      </c>
      <c r="P85" s="206">
        <v>7.88</v>
      </c>
      <c r="Q85" s="206">
        <v>1.01</v>
      </c>
      <c r="R85" s="206">
        <v>1.81</v>
      </c>
      <c r="S85" s="206">
        <v>1.21</v>
      </c>
      <c r="T85" s="206">
        <v>0</v>
      </c>
      <c r="U85" s="206">
        <v>10.18</v>
      </c>
      <c r="V85" s="206">
        <v>0.19</v>
      </c>
      <c r="W85" s="206">
        <v>0.33</v>
      </c>
      <c r="X85" s="206">
        <v>0.92</v>
      </c>
      <c r="Y85" s="206">
        <v>0</v>
      </c>
      <c r="Z85" s="206">
        <v>1.3</v>
      </c>
      <c r="AA85" s="206">
        <v>0</v>
      </c>
      <c r="AB85" s="206">
        <v>0</v>
      </c>
      <c r="AC85" s="206">
        <v>10.91</v>
      </c>
      <c r="AD85" s="206">
        <v>0</v>
      </c>
      <c r="AE85" s="206">
        <v>0</v>
      </c>
      <c r="AF85" s="206">
        <v>0</v>
      </c>
      <c r="AG85" s="206">
        <v>24.11</v>
      </c>
      <c r="AH85" s="206">
        <v>0</v>
      </c>
      <c r="AI85" s="206">
        <v>27.32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64.8</v>
      </c>
      <c r="AP85" s="206">
        <v>82.8</v>
      </c>
    </row>
    <row r="86" spans="1:42">
      <c r="A86" t="s">
        <v>128</v>
      </c>
      <c r="B86" s="206">
        <v>0</v>
      </c>
      <c r="C86" s="206">
        <v>0</v>
      </c>
      <c r="D86" s="206">
        <v>11.33</v>
      </c>
      <c r="E86" s="206">
        <v>0</v>
      </c>
      <c r="F86" s="206">
        <v>5.59</v>
      </c>
      <c r="G86" s="206">
        <v>3.86</v>
      </c>
      <c r="H86" s="206">
        <v>0</v>
      </c>
      <c r="I86" s="206">
        <v>22.56</v>
      </c>
      <c r="J86" s="206">
        <v>0.56000000000000005</v>
      </c>
      <c r="K86" s="206">
        <v>5.47</v>
      </c>
      <c r="L86" s="206">
        <v>1.61</v>
      </c>
      <c r="M86" s="206">
        <v>0</v>
      </c>
      <c r="N86" s="206">
        <v>1.0900000000000001</v>
      </c>
      <c r="O86" s="206">
        <v>0.92</v>
      </c>
      <c r="P86" s="206">
        <v>7.88</v>
      </c>
      <c r="Q86" s="206">
        <v>1.01</v>
      </c>
      <c r="R86" s="206">
        <v>1.81</v>
      </c>
      <c r="S86" s="206">
        <v>1.21</v>
      </c>
      <c r="T86" s="206">
        <v>0</v>
      </c>
      <c r="U86" s="206">
        <v>10.18</v>
      </c>
      <c r="V86" s="206">
        <v>0.19</v>
      </c>
      <c r="W86" s="206">
        <v>0.33</v>
      </c>
      <c r="X86" s="206">
        <v>0.92</v>
      </c>
      <c r="Y86" s="206">
        <v>0</v>
      </c>
      <c r="Z86" s="206">
        <v>1.3</v>
      </c>
      <c r="AA86" s="206">
        <v>0</v>
      </c>
      <c r="AB86" s="206">
        <v>0</v>
      </c>
      <c r="AC86" s="206">
        <v>10.91</v>
      </c>
      <c r="AD86" s="206">
        <v>0</v>
      </c>
      <c r="AE86" s="206">
        <v>0</v>
      </c>
      <c r="AF86" s="206">
        <v>0</v>
      </c>
      <c r="AG86" s="206">
        <v>24.11</v>
      </c>
      <c r="AH86" s="206">
        <v>0</v>
      </c>
      <c r="AI86" s="206">
        <v>27.32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64.8</v>
      </c>
      <c r="AP86" s="206">
        <v>82.8</v>
      </c>
    </row>
    <row r="87" spans="1:42">
      <c r="A87" t="s">
        <v>129</v>
      </c>
      <c r="B87" s="206">
        <v>0</v>
      </c>
      <c r="C87" s="206">
        <v>0</v>
      </c>
      <c r="D87" s="206">
        <v>11.33</v>
      </c>
      <c r="E87" s="206">
        <v>0</v>
      </c>
      <c r="F87" s="206">
        <v>5.59</v>
      </c>
      <c r="G87" s="206">
        <v>3.86</v>
      </c>
      <c r="H87" s="206">
        <v>0</v>
      </c>
      <c r="I87" s="206">
        <v>22.56</v>
      </c>
      <c r="J87" s="206">
        <v>0.56000000000000005</v>
      </c>
      <c r="K87" s="206">
        <v>5.47</v>
      </c>
      <c r="L87" s="206">
        <v>1.61</v>
      </c>
      <c r="M87" s="206">
        <v>0</v>
      </c>
      <c r="N87" s="206">
        <v>1.0900000000000001</v>
      </c>
      <c r="O87" s="206">
        <v>0.92</v>
      </c>
      <c r="P87" s="206">
        <v>7.88</v>
      </c>
      <c r="Q87" s="206">
        <v>1.01</v>
      </c>
      <c r="R87" s="206">
        <v>1.81</v>
      </c>
      <c r="S87" s="206">
        <v>1.21</v>
      </c>
      <c r="T87" s="206">
        <v>0</v>
      </c>
      <c r="U87" s="206">
        <v>10.18</v>
      </c>
      <c r="V87" s="206">
        <v>0.19</v>
      </c>
      <c r="W87" s="206">
        <v>0.33</v>
      </c>
      <c r="X87" s="206">
        <v>0.92</v>
      </c>
      <c r="Y87" s="206">
        <v>0</v>
      </c>
      <c r="Z87" s="206">
        <v>1.3</v>
      </c>
      <c r="AA87" s="206">
        <v>0</v>
      </c>
      <c r="AB87" s="206">
        <v>0</v>
      </c>
      <c r="AC87" s="206">
        <v>10.91</v>
      </c>
      <c r="AD87" s="206">
        <v>0</v>
      </c>
      <c r="AE87" s="206">
        <v>0</v>
      </c>
      <c r="AF87" s="206">
        <v>0</v>
      </c>
      <c r="AG87" s="206">
        <v>24.11</v>
      </c>
      <c r="AH87" s="206">
        <v>0</v>
      </c>
      <c r="AI87" s="206">
        <v>27.32</v>
      </c>
      <c r="AJ87" s="206">
        <v>0</v>
      </c>
      <c r="AK87" s="206">
        <v>2.6</v>
      </c>
      <c r="AL87" s="206">
        <v>0</v>
      </c>
      <c r="AM87" s="206">
        <v>0</v>
      </c>
      <c r="AN87" s="206">
        <v>0</v>
      </c>
      <c r="AO87" s="206">
        <v>64.8</v>
      </c>
      <c r="AP87" s="206">
        <v>82.8</v>
      </c>
    </row>
    <row r="88" spans="1:42">
      <c r="A88" t="s">
        <v>130</v>
      </c>
      <c r="B88" s="206">
        <v>0</v>
      </c>
      <c r="C88" s="206">
        <v>0</v>
      </c>
      <c r="D88" s="206">
        <v>11.33</v>
      </c>
      <c r="E88" s="206">
        <v>0</v>
      </c>
      <c r="F88" s="206">
        <v>5.59</v>
      </c>
      <c r="G88" s="206">
        <v>3.86</v>
      </c>
      <c r="H88" s="206">
        <v>0</v>
      </c>
      <c r="I88" s="206">
        <v>22.56</v>
      </c>
      <c r="J88" s="206">
        <v>0.56000000000000005</v>
      </c>
      <c r="K88" s="206">
        <v>5.47</v>
      </c>
      <c r="L88" s="206">
        <v>1.61</v>
      </c>
      <c r="M88" s="206">
        <v>0</v>
      </c>
      <c r="N88" s="206">
        <v>1.0900000000000001</v>
      </c>
      <c r="O88" s="206">
        <v>0.92</v>
      </c>
      <c r="P88" s="206">
        <v>7.88</v>
      </c>
      <c r="Q88" s="206">
        <v>1.01</v>
      </c>
      <c r="R88" s="206">
        <v>1.81</v>
      </c>
      <c r="S88" s="206">
        <v>1.21</v>
      </c>
      <c r="T88" s="206">
        <v>0</v>
      </c>
      <c r="U88" s="206">
        <v>10.18</v>
      </c>
      <c r="V88" s="206">
        <v>0.19</v>
      </c>
      <c r="W88" s="206">
        <v>0.33</v>
      </c>
      <c r="X88" s="206">
        <v>0.92</v>
      </c>
      <c r="Y88" s="206">
        <v>0</v>
      </c>
      <c r="Z88" s="206">
        <v>1.3</v>
      </c>
      <c r="AA88" s="206">
        <v>0</v>
      </c>
      <c r="AB88" s="206">
        <v>0</v>
      </c>
      <c r="AC88" s="206">
        <v>10.91</v>
      </c>
      <c r="AD88" s="206">
        <v>0</v>
      </c>
      <c r="AE88" s="206">
        <v>0</v>
      </c>
      <c r="AF88" s="206">
        <v>0</v>
      </c>
      <c r="AG88" s="206">
        <v>24.11</v>
      </c>
      <c r="AH88" s="206">
        <v>0</v>
      </c>
      <c r="AI88" s="206">
        <v>27.32</v>
      </c>
      <c r="AJ88" s="206">
        <v>0</v>
      </c>
      <c r="AK88" s="206">
        <v>2.6</v>
      </c>
      <c r="AL88" s="206">
        <v>0</v>
      </c>
      <c r="AM88" s="206">
        <v>0</v>
      </c>
      <c r="AN88" s="206">
        <v>0</v>
      </c>
      <c r="AO88" s="206">
        <v>64.8</v>
      </c>
      <c r="AP88" s="206">
        <v>82.8</v>
      </c>
    </row>
    <row r="89" spans="1:42">
      <c r="A89" t="s">
        <v>131</v>
      </c>
      <c r="B89" s="206">
        <v>0</v>
      </c>
      <c r="C89" s="206">
        <v>0</v>
      </c>
      <c r="D89" s="206">
        <v>11.33</v>
      </c>
      <c r="E89" s="206">
        <v>0</v>
      </c>
      <c r="F89" s="206">
        <v>5.59</v>
      </c>
      <c r="G89" s="206">
        <v>3.86</v>
      </c>
      <c r="H89" s="206">
        <v>0</v>
      </c>
      <c r="I89" s="206">
        <v>22.56</v>
      </c>
      <c r="J89" s="206">
        <v>0.56000000000000005</v>
      </c>
      <c r="K89" s="206">
        <v>5.47</v>
      </c>
      <c r="L89" s="206">
        <v>1.61</v>
      </c>
      <c r="M89" s="206">
        <v>0</v>
      </c>
      <c r="N89" s="206">
        <v>1.0900000000000001</v>
      </c>
      <c r="O89" s="206">
        <v>0.92</v>
      </c>
      <c r="P89" s="206">
        <v>7.88</v>
      </c>
      <c r="Q89" s="206">
        <v>1.01</v>
      </c>
      <c r="R89" s="206">
        <v>1.81</v>
      </c>
      <c r="S89" s="206">
        <v>1.21</v>
      </c>
      <c r="T89" s="206">
        <v>0</v>
      </c>
      <c r="U89" s="206">
        <v>10.18</v>
      </c>
      <c r="V89" s="206">
        <v>0.19</v>
      </c>
      <c r="W89" s="206">
        <v>0.33</v>
      </c>
      <c r="X89" s="206">
        <v>0.92</v>
      </c>
      <c r="Y89" s="206">
        <v>0</v>
      </c>
      <c r="Z89" s="206">
        <v>1.3</v>
      </c>
      <c r="AA89" s="206">
        <v>0</v>
      </c>
      <c r="AB89" s="206">
        <v>0</v>
      </c>
      <c r="AC89" s="206">
        <v>10.91</v>
      </c>
      <c r="AD89" s="206">
        <v>0</v>
      </c>
      <c r="AE89" s="206">
        <v>0</v>
      </c>
      <c r="AF89" s="206">
        <v>0</v>
      </c>
      <c r="AG89" s="206">
        <v>24.11</v>
      </c>
      <c r="AH89" s="206">
        <v>0</v>
      </c>
      <c r="AI89" s="206">
        <v>27.32</v>
      </c>
      <c r="AJ89" s="206">
        <v>0</v>
      </c>
      <c r="AK89" s="206">
        <v>2.6</v>
      </c>
      <c r="AL89" s="206">
        <v>0</v>
      </c>
      <c r="AM89" s="206">
        <v>0</v>
      </c>
      <c r="AN89" s="206">
        <v>0</v>
      </c>
      <c r="AO89" s="206">
        <v>64.8</v>
      </c>
      <c r="AP89" s="206">
        <v>82.8</v>
      </c>
    </row>
    <row r="90" spans="1:42">
      <c r="A90" t="s">
        <v>132</v>
      </c>
      <c r="B90" s="206">
        <v>0</v>
      </c>
      <c r="C90" s="206">
        <v>0</v>
      </c>
      <c r="D90" s="206">
        <v>11.33</v>
      </c>
      <c r="E90" s="206">
        <v>0</v>
      </c>
      <c r="F90" s="206">
        <v>5.59</v>
      </c>
      <c r="G90" s="206">
        <v>3.86</v>
      </c>
      <c r="H90" s="206">
        <v>0</v>
      </c>
      <c r="I90" s="206">
        <v>22.56</v>
      </c>
      <c r="J90" s="206">
        <v>0.56000000000000005</v>
      </c>
      <c r="K90" s="206">
        <v>5.47</v>
      </c>
      <c r="L90" s="206">
        <v>1.61</v>
      </c>
      <c r="M90" s="206">
        <v>0</v>
      </c>
      <c r="N90" s="206">
        <v>1.0900000000000001</v>
      </c>
      <c r="O90" s="206">
        <v>0.92</v>
      </c>
      <c r="P90" s="206">
        <v>7.88</v>
      </c>
      <c r="Q90" s="206">
        <v>1.01</v>
      </c>
      <c r="R90" s="206">
        <v>1.81</v>
      </c>
      <c r="S90" s="206">
        <v>1.21</v>
      </c>
      <c r="T90" s="206">
        <v>0</v>
      </c>
      <c r="U90" s="206">
        <v>10.18</v>
      </c>
      <c r="V90" s="206">
        <v>0.19</v>
      </c>
      <c r="W90" s="206">
        <v>0.33</v>
      </c>
      <c r="X90" s="206">
        <v>0.92</v>
      </c>
      <c r="Y90" s="206">
        <v>0</v>
      </c>
      <c r="Z90" s="206">
        <v>1.3</v>
      </c>
      <c r="AA90" s="206">
        <v>0</v>
      </c>
      <c r="AB90" s="206">
        <v>0</v>
      </c>
      <c r="AC90" s="206">
        <v>10.91</v>
      </c>
      <c r="AD90" s="206">
        <v>0</v>
      </c>
      <c r="AE90" s="206">
        <v>0</v>
      </c>
      <c r="AF90" s="206">
        <v>0</v>
      </c>
      <c r="AG90" s="206">
        <v>24.11</v>
      </c>
      <c r="AH90" s="206">
        <v>0</v>
      </c>
      <c r="AI90" s="206">
        <v>27.32</v>
      </c>
      <c r="AJ90" s="206">
        <v>0</v>
      </c>
      <c r="AK90" s="206">
        <v>2.6</v>
      </c>
      <c r="AL90" s="206">
        <v>0</v>
      </c>
      <c r="AM90" s="206">
        <v>0</v>
      </c>
      <c r="AN90" s="206">
        <v>0</v>
      </c>
      <c r="AO90" s="206">
        <v>64.8</v>
      </c>
      <c r="AP90" s="206">
        <v>82.8</v>
      </c>
    </row>
    <row r="91" spans="1:42">
      <c r="A91" t="s">
        <v>133</v>
      </c>
      <c r="B91" s="206">
        <v>0</v>
      </c>
      <c r="C91" s="206">
        <v>0</v>
      </c>
      <c r="D91" s="206">
        <v>11.33</v>
      </c>
      <c r="E91" s="206">
        <v>0</v>
      </c>
      <c r="F91" s="206">
        <v>5.59</v>
      </c>
      <c r="G91" s="206">
        <v>3.86</v>
      </c>
      <c r="H91" s="206">
        <v>0</v>
      </c>
      <c r="I91" s="206">
        <v>22.56</v>
      </c>
      <c r="J91" s="206">
        <v>0.56000000000000005</v>
      </c>
      <c r="K91" s="206">
        <v>5.47</v>
      </c>
      <c r="L91" s="206">
        <v>1.61</v>
      </c>
      <c r="M91" s="206">
        <v>0</v>
      </c>
      <c r="N91" s="206">
        <v>1.0900000000000001</v>
      </c>
      <c r="O91" s="206">
        <v>0.92</v>
      </c>
      <c r="P91" s="206">
        <v>7.88</v>
      </c>
      <c r="Q91" s="206">
        <v>1.01</v>
      </c>
      <c r="R91" s="206">
        <v>1.81</v>
      </c>
      <c r="S91" s="206">
        <v>1.21</v>
      </c>
      <c r="T91" s="206">
        <v>0</v>
      </c>
      <c r="U91" s="206">
        <v>10.18</v>
      </c>
      <c r="V91" s="206">
        <v>0.19</v>
      </c>
      <c r="W91" s="206">
        <v>0.33</v>
      </c>
      <c r="X91" s="206">
        <v>0.92</v>
      </c>
      <c r="Y91" s="206">
        <v>0</v>
      </c>
      <c r="Z91" s="206">
        <v>1.3</v>
      </c>
      <c r="AA91" s="206">
        <v>0</v>
      </c>
      <c r="AB91" s="206">
        <v>0</v>
      </c>
      <c r="AC91" s="206">
        <v>10.91</v>
      </c>
      <c r="AD91" s="206">
        <v>0</v>
      </c>
      <c r="AE91" s="206">
        <v>0</v>
      </c>
      <c r="AF91" s="206">
        <v>0</v>
      </c>
      <c r="AG91" s="206">
        <v>24.11</v>
      </c>
      <c r="AH91" s="206">
        <v>0</v>
      </c>
      <c r="AI91" s="206">
        <v>27.32</v>
      </c>
      <c r="AJ91" s="206">
        <v>0</v>
      </c>
      <c r="AK91" s="206">
        <v>2.6</v>
      </c>
      <c r="AL91" s="206">
        <v>0</v>
      </c>
      <c r="AM91" s="206">
        <v>0</v>
      </c>
      <c r="AN91" s="206">
        <v>0</v>
      </c>
      <c r="AO91" s="206">
        <v>64.8</v>
      </c>
      <c r="AP91" s="206">
        <v>82.8</v>
      </c>
    </row>
    <row r="92" spans="1:42">
      <c r="A92" t="s">
        <v>134</v>
      </c>
      <c r="B92" s="206">
        <v>0</v>
      </c>
      <c r="C92" s="206">
        <v>0</v>
      </c>
      <c r="D92" s="206">
        <v>11.33</v>
      </c>
      <c r="E92" s="206">
        <v>0</v>
      </c>
      <c r="F92" s="206">
        <v>5.59</v>
      </c>
      <c r="G92" s="206">
        <v>3.86</v>
      </c>
      <c r="H92" s="206">
        <v>0</v>
      </c>
      <c r="I92" s="206">
        <v>22.56</v>
      </c>
      <c r="J92" s="206">
        <v>0.56000000000000005</v>
      </c>
      <c r="K92" s="206">
        <v>4.87</v>
      </c>
      <c r="L92" s="206">
        <v>1.61</v>
      </c>
      <c r="M92" s="206">
        <v>0</v>
      </c>
      <c r="N92" s="206">
        <v>1.0900000000000001</v>
      </c>
      <c r="O92" s="206">
        <v>0.92</v>
      </c>
      <c r="P92" s="206">
        <v>7.88</v>
      </c>
      <c r="Q92" s="206">
        <v>1.01</v>
      </c>
      <c r="R92" s="206">
        <v>1.81</v>
      </c>
      <c r="S92" s="206">
        <v>1.21</v>
      </c>
      <c r="T92" s="206">
        <v>0</v>
      </c>
      <c r="U92" s="206">
        <v>10.18</v>
      </c>
      <c r="V92" s="206">
        <v>0.19</v>
      </c>
      <c r="W92" s="206">
        <v>0.33</v>
      </c>
      <c r="X92" s="206">
        <v>0.92</v>
      </c>
      <c r="Y92" s="206">
        <v>0</v>
      </c>
      <c r="Z92" s="206">
        <v>1.3</v>
      </c>
      <c r="AA92" s="206">
        <v>0</v>
      </c>
      <c r="AB92" s="206">
        <v>0</v>
      </c>
      <c r="AC92" s="206">
        <v>10.91</v>
      </c>
      <c r="AD92" s="206">
        <v>0</v>
      </c>
      <c r="AE92" s="206">
        <v>0</v>
      </c>
      <c r="AF92" s="206">
        <v>0</v>
      </c>
      <c r="AG92" s="206">
        <v>24.11</v>
      </c>
      <c r="AH92" s="206">
        <v>0</v>
      </c>
      <c r="AI92" s="206">
        <v>27.32</v>
      </c>
      <c r="AJ92" s="206">
        <v>0</v>
      </c>
      <c r="AK92" s="206">
        <v>2.6</v>
      </c>
      <c r="AL92" s="206">
        <v>0</v>
      </c>
      <c r="AM92" s="206">
        <v>0</v>
      </c>
      <c r="AN92" s="206">
        <v>0</v>
      </c>
      <c r="AO92" s="206">
        <v>64.8</v>
      </c>
      <c r="AP92" s="206">
        <v>82.8</v>
      </c>
    </row>
    <row r="93" spans="1:42">
      <c r="A93" t="s">
        <v>135</v>
      </c>
      <c r="B93" s="206">
        <v>0</v>
      </c>
      <c r="C93" s="206">
        <v>0</v>
      </c>
      <c r="D93" s="206">
        <v>11.33</v>
      </c>
      <c r="E93" s="206">
        <v>0</v>
      </c>
      <c r="F93" s="206">
        <v>5.59</v>
      </c>
      <c r="G93" s="206">
        <v>3.86</v>
      </c>
      <c r="H93" s="206">
        <v>0</v>
      </c>
      <c r="I93" s="206">
        <v>22.56</v>
      </c>
      <c r="J93" s="206">
        <v>0.56000000000000005</v>
      </c>
      <c r="K93" s="206">
        <v>4.8</v>
      </c>
      <c r="L93" s="206">
        <v>1.61</v>
      </c>
      <c r="M93" s="206">
        <v>0</v>
      </c>
      <c r="N93" s="206">
        <v>1.0900000000000001</v>
      </c>
      <c r="O93" s="206">
        <v>0.92</v>
      </c>
      <c r="P93" s="206">
        <v>7.88</v>
      </c>
      <c r="Q93" s="206">
        <v>1.01</v>
      </c>
      <c r="R93" s="206">
        <v>1.81</v>
      </c>
      <c r="S93" s="206">
        <v>1.21</v>
      </c>
      <c r="T93" s="206">
        <v>0</v>
      </c>
      <c r="U93" s="206">
        <v>10.18</v>
      </c>
      <c r="V93" s="206">
        <v>0.19</v>
      </c>
      <c r="W93" s="206">
        <v>0.33</v>
      </c>
      <c r="X93" s="206">
        <v>0.92</v>
      </c>
      <c r="Y93" s="206">
        <v>0</v>
      </c>
      <c r="Z93" s="206">
        <v>1.3</v>
      </c>
      <c r="AA93" s="206">
        <v>0</v>
      </c>
      <c r="AB93" s="206">
        <v>0</v>
      </c>
      <c r="AC93" s="206">
        <v>10.91</v>
      </c>
      <c r="AD93" s="206">
        <v>0</v>
      </c>
      <c r="AE93" s="206">
        <v>0</v>
      </c>
      <c r="AF93" s="206">
        <v>0</v>
      </c>
      <c r="AG93" s="206">
        <v>24.11</v>
      </c>
      <c r="AH93" s="206">
        <v>0</v>
      </c>
      <c r="AI93" s="206">
        <v>27.32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64.8</v>
      </c>
      <c r="AP93" s="206">
        <v>82.8</v>
      </c>
    </row>
    <row r="94" spans="1:42">
      <c r="A94" t="s">
        <v>136</v>
      </c>
      <c r="B94" s="206">
        <v>0</v>
      </c>
      <c r="C94" s="206">
        <v>0</v>
      </c>
      <c r="D94" s="206">
        <v>11.33</v>
      </c>
      <c r="E94" s="206">
        <v>0</v>
      </c>
      <c r="F94" s="206">
        <v>5.59</v>
      </c>
      <c r="G94" s="206">
        <v>3.86</v>
      </c>
      <c r="H94" s="206">
        <v>0</v>
      </c>
      <c r="I94" s="206">
        <v>22.56</v>
      </c>
      <c r="J94" s="206">
        <v>0.56000000000000005</v>
      </c>
      <c r="K94" s="206">
        <v>4.74</v>
      </c>
      <c r="L94" s="206">
        <v>1.61</v>
      </c>
      <c r="M94" s="206">
        <v>0</v>
      </c>
      <c r="N94" s="206">
        <v>1.0900000000000001</v>
      </c>
      <c r="O94" s="206">
        <v>0.92</v>
      </c>
      <c r="P94" s="206">
        <v>7.88</v>
      </c>
      <c r="Q94" s="206">
        <v>1.01</v>
      </c>
      <c r="R94" s="206">
        <v>1.81</v>
      </c>
      <c r="S94" s="206">
        <v>1.21</v>
      </c>
      <c r="T94" s="206">
        <v>0</v>
      </c>
      <c r="U94" s="206">
        <v>10.18</v>
      </c>
      <c r="V94" s="206">
        <v>0.19</v>
      </c>
      <c r="W94" s="206">
        <v>0.33</v>
      </c>
      <c r="X94" s="206">
        <v>0.92</v>
      </c>
      <c r="Y94" s="206">
        <v>0</v>
      </c>
      <c r="Z94" s="206">
        <v>1.3</v>
      </c>
      <c r="AA94" s="206">
        <v>0</v>
      </c>
      <c r="AB94" s="206">
        <v>0</v>
      </c>
      <c r="AC94" s="206">
        <v>10.91</v>
      </c>
      <c r="AD94" s="206">
        <v>0</v>
      </c>
      <c r="AE94" s="206">
        <v>0</v>
      </c>
      <c r="AF94" s="206">
        <v>0</v>
      </c>
      <c r="AG94" s="206">
        <v>24.11</v>
      </c>
      <c r="AH94" s="206">
        <v>0</v>
      </c>
      <c r="AI94" s="206">
        <v>27.32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64.8</v>
      </c>
      <c r="AP94" s="206">
        <v>82.8</v>
      </c>
    </row>
    <row r="95" spans="1:42">
      <c r="A95" t="s">
        <v>137</v>
      </c>
      <c r="B95" s="206">
        <v>0</v>
      </c>
      <c r="C95" s="206">
        <v>0</v>
      </c>
      <c r="D95" s="206">
        <v>11.33</v>
      </c>
      <c r="E95" s="206">
        <v>0</v>
      </c>
      <c r="F95" s="206">
        <v>5.59</v>
      </c>
      <c r="G95" s="206">
        <v>3.86</v>
      </c>
      <c r="H95" s="206">
        <v>0</v>
      </c>
      <c r="I95" s="206">
        <v>22.56</v>
      </c>
      <c r="J95" s="206">
        <v>0.56000000000000005</v>
      </c>
      <c r="K95" s="206">
        <v>4.7</v>
      </c>
      <c r="L95" s="206">
        <v>1.61</v>
      </c>
      <c r="M95" s="206">
        <v>0</v>
      </c>
      <c r="N95" s="206">
        <v>1.0900000000000001</v>
      </c>
      <c r="O95" s="206">
        <v>0.92</v>
      </c>
      <c r="P95" s="206">
        <v>7.88</v>
      </c>
      <c r="Q95" s="206">
        <v>1.01</v>
      </c>
      <c r="R95" s="206">
        <v>1.81</v>
      </c>
      <c r="S95" s="206">
        <v>1.21</v>
      </c>
      <c r="T95" s="206">
        <v>0</v>
      </c>
      <c r="U95" s="206">
        <v>10.18</v>
      </c>
      <c r="V95" s="206">
        <v>0.19</v>
      </c>
      <c r="W95" s="206">
        <v>0.33</v>
      </c>
      <c r="X95" s="206">
        <v>0.92</v>
      </c>
      <c r="Y95" s="206">
        <v>0</v>
      </c>
      <c r="Z95" s="206">
        <v>1.3</v>
      </c>
      <c r="AA95" s="206">
        <v>0</v>
      </c>
      <c r="AB95" s="206">
        <v>0</v>
      </c>
      <c r="AC95" s="206">
        <v>10.91</v>
      </c>
      <c r="AD95" s="206">
        <v>0</v>
      </c>
      <c r="AE95" s="206">
        <v>0</v>
      </c>
      <c r="AF95" s="206">
        <v>0</v>
      </c>
      <c r="AG95" s="206">
        <v>24.11</v>
      </c>
      <c r="AH95" s="206">
        <v>0</v>
      </c>
      <c r="AI95" s="206">
        <v>27.32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64.8</v>
      </c>
      <c r="AP95" s="206">
        <v>82.8</v>
      </c>
    </row>
    <row r="96" spans="1:42">
      <c r="A96" t="s">
        <v>138</v>
      </c>
      <c r="B96" s="206">
        <v>0</v>
      </c>
      <c r="C96" s="206">
        <v>0</v>
      </c>
      <c r="D96" s="206">
        <v>11.33</v>
      </c>
      <c r="E96" s="206">
        <v>0</v>
      </c>
      <c r="F96" s="206">
        <v>5.59</v>
      </c>
      <c r="G96" s="206">
        <v>3.86</v>
      </c>
      <c r="H96" s="206">
        <v>0</v>
      </c>
      <c r="I96" s="206">
        <v>22.56</v>
      </c>
      <c r="J96" s="206">
        <v>0.56000000000000005</v>
      </c>
      <c r="K96" s="206">
        <v>4.6500000000000004</v>
      </c>
      <c r="L96" s="206">
        <v>1.61</v>
      </c>
      <c r="M96" s="206">
        <v>0</v>
      </c>
      <c r="N96" s="206">
        <v>1.0900000000000001</v>
      </c>
      <c r="O96" s="206">
        <v>0.92</v>
      </c>
      <c r="P96" s="206">
        <v>7.88</v>
      </c>
      <c r="Q96" s="206">
        <v>1.01</v>
      </c>
      <c r="R96" s="206">
        <v>1.81</v>
      </c>
      <c r="S96" s="206">
        <v>1.21</v>
      </c>
      <c r="T96" s="206">
        <v>0</v>
      </c>
      <c r="U96" s="206">
        <v>10.18</v>
      </c>
      <c r="V96" s="206">
        <v>0.19</v>
      </c>
      <c r="W96" s="206">
        <v>0.33</v>
      </c>
      <c r="X96" s="206">
        <v>0.92</v>
      </c>
      <c r="Y96" s="206">
        <v>0</v>
      </c>
      <c r="Z96" s="206">
        <v>1.3</v>
      </c>
      <c r="AA96" s="206">
        <v>0</v>
      </c>
      <c r="AB96" s="206">
        <v>0</v>
      </c>
      <c r="AC96" s="206">
        <v>10.91</v>
      </c>
      <c r="AD96" s="206">
        <v>0</v>
      </c>
      <c r="AE96" s="206">
        <v>0</v>
      </c>
      <c r="AF96" s="206">
        <v>0</v>
      </c>
      <c r="AG96" s="206">
        <v>24.11</v>
      </c>
      <c r="AH96" s="206">
        <v>0</v>
      </c>
      <c r="AI96" s="206">
        <v>27.32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64.8</v>
      </c>
      <c r="AP96" s="206">
        <v>82.8</v>
      </c>
    </row>
    <row r="97" spans="1:42">
      <c r="A97" t="s">
        <v>139</v>
      </c>
      <c r="B97" s="206">
        <v>0</v>
      </c>
      <c r="C97" s="206">
        <v>0</v>
      </c>
      <c r="D97" s="206">
        <v>11.33</v>
      </c>
      <c r="E97" s="206">
        <v>0</v>
      </c>
      <c r="F97" s="206">
        <v>5.59</v>
      </c>
      <c r="G97" s="206">
        <v>3.86</v>
      </c>
      <c r="H97" s="206">
        <v>0</v>
      </c>
      <c r="I97" s="206">
        <v>22.56</v>
      </c>
      <c r="J97" s="206">
        <v>0.56000000000000005</v>
      </c>
      <c r="K97" s="206">
        <v>4.59</v>
      </c>
      <c r="L97" s="206">
        <v>1.61</v>
      </c>
      <c r="M97" s="206">
        <v>0</v>
      </c>
      <c r="N97" s="206">
        <v>1.0900000000000001</v>
      </c>
      <c r="O97" s="206">
        <v>0.92</v>
      </c>
      <c r="P97" s="206">
        <v>7.88</v>
      </c>
      <c r="Q97" s="206">
        <v>1.01</v>
      </c>
      <c r="R97" s="206">
        <v>1.81</v>
      </c>
      <c r="S97" s="206">
        <v>1.21</v>
      </c>
      <c r="T97" s="206">
        <v>0</v>
      </c>
      <c r="U97" s="206">
        <v>10.18</v>
      </c>
      <c r="V97" s="206">
        <v>0.19</v>
      </c>
      <c r="W97" s="206">
        <v>0.33</v>
      </c>
      <c r="X97" s="206">
        <v>0.92</v>
      </c>
      <c r="Y97" s="206">
        <v>0</v>
      </c>
      <c r="Z97" s="206">
        <v>1.3</v>
      </c>
      <c r="AA97" s="206">
        <v>0</v>
      </c>
      <c r="AB97" s="206">
        <v>0</v>
      </c>
      <c r="AC97" s="206">
        <v>10.91</v>
      </c>
      <c r="AD97" s="206">
        <v>0</v>
      </c>
      <c r="AE97" s="206">
        <v>0</v>
      </c>
      <c r="AF97" s="206">
        <v>0</v>
      </c>
      <c r="AG97" s="206">
        <v>24.11</v>
      </c>
      <c r="AH97" s="206">
        <v>0</v>
      </c>
      <c r="AI97" s="206">
        <v>27.32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64.8</v>
      </c>
      <c r="AP97" s="206">
        <v>82.8</v>
      </c>
    </row>
    <row r="98" spans="1:42">
      <c r="A98" t="s">
        <v>140</v>
      </c>
      <c r="B98" s="206">
        <v>0</v>
      </c>
      <c r="C98" s="206">
        <v>0</v>
      </c>
      <c r="D98" s="206">
        <v>11.33</v>
      </c>
      <c r="E98" s="206">
        <v>0</v>
      </c>
      <c r="F98" s="206">
        <v>5.59</v>
      </c>
      <c r="G98" s="206">
        <v>3.86</v>
      </c>
      <c r="H98" s="206">
        <v>0</v>
      </c>
      <c r="I98" s="206">
        <v>22.56</v>
      </c>
      <c r="J98" s="206">
        <v>0.56000000000000005</v>
      </c>
      <c r="K98" s="206">
        <v>4.5199999999999996</v>
      </c>
      <c r="L98" s="206">
        <v>1.61</v>
      </c>
      <c r="M98" s="206">
        <v>0</v>
      </c>
      <c r="N98" s="206">
        <v>1.0900000000000001</v>
      </c>
      <c r="O98" s="206">
        <v>0.92</v>
      </c>
      <c r="P98" s="206">
        <v>7.88</v>
      </c>
      <c r="Q98" s="206">
        <v>1.01</v>
      </c>
      <c r="R98" s="206">
        <v>1.81</v>
      </c>
      <c r="S98" s="206">
        <v>1.21</v>
      </c>
      <c r="T98" s="206">
        <v>0</v>
      </c>
      <c r="U98" s="206">
        <v>10.18</v>
      </c>
      <c r="V98" s="206">
        <v>0.19</v>
      </c>
      <c r="W98" s="206">
        <v>0.33</v>
      </c>
      <c r="X98" s="206">
        <v>0.92</v>
      </c>
      <c r="Y98" s="206">
        <v>0</v>
      </c>
      <c r="Z98" s="206">
        <v>1.3</v>
      </c>
      <c r="AA98" s="206">
        <v>0</v>
      </c>
      <c r="AB98" s="206">
        <v>0</v>
      </c>
      <c r="AC98" s="206">
        <v>10.91</v>
      </c>
      <c r="AD98" s="206">
        <v>0</v>
      </c>
      <c r="AE98" s="206">
        <v>0</v>
      </c>
      <c r="AF98" s="206">
        <v>0</v>
      </c>
      <c r="AG98" s="206">
        <v>24.11</v>
      </c>
      <c r="AH98" s="206">
        <v>0</v>
      </c>
      <c r="AI98" s="206">
        <v>27.32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64.8</v>
      </c>
      <c r="AP98" s="206">
        <v>82.8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0.27192250000000001</v>
      </c>
      <c r="E99">
        <f t="shared" si="0"/>
        <v>0</v>
      </c>
      <c r="F99">
        <f t="shared" si="0"/>
        <v>0.13415999999999978</v>
      </c>
      <c r="G99">
        <f t="shared" si="0"/>
        <v>9.2640000000000208E-2</v>
      </c>
      <c r="H99">
        <f t="shared" si="0"/>
        <v>0</v>
      </c>
      <c r="I99">
        <f t="shared" si="0"/>
        <v>0.53835999999999928</v>
      </c>
      <c r="J99">
        <f t="shared" si="0"/>
        <v>1.3440000000000016E-2</v>
      </c>
      <c r="K99">
        <f t="shared" si="0"/>
        <v>0.2711800000000002</v>
      </c>
      <c r="L99">
        <f t="shared" si="0"/>
        <v>3.9380000000000054E-2</v>
      </c>
      <c r="M99">
        <f t="shared" si="0"/>
        <v>0</v>
      </c>
      <c r="N99">
        <f t="shared" si="0"/>
        <v>2.6160000000000058E-2</v>
      </c>
      <c r="O99">
        <f t="shared" si="0"/>
        <v>2.2080000000000034E-2</v>
      </c>
      <c r="P99">
        <f t="shared" si="0"/>
        <v>0.13425999999999982</v>
      </c>
      <c r="Q99">
        <f t="shared" si="0"/>
        <v>2.1927500000000034E-2</v>
      </c>
      <c r="R99">
        <f t="shared" si="0"/>
        <v>3.4230000000000024E-2</v>
      </c>
      <c r="S99">
        <f t="shared" si="0"/>
        <v>1.7389999999999999E-2</v>
      </c>
      <c r="T99">
        <f t="shared" si="0"/>
        <v>0</v>
      </c>
      <c r="U99">
        <f t="shared" si="0"/>
        <v>0.2444499999999995</v>
      </c>
      <c r="V99">
        <f t="shared" si="0"/>
        <v>4.5600000000000007E-3</v>
      </c>
      <c r="W99">
        <f t="shared" si="0"/>
        <v>7.8974999999999861E-3</v>
      </c>
      <c r="X99">
        <f t="shared" si="0"/>
        <v>2.0700000000000031E-2</v>
      </c>
      <c r="Y99">
        <f t="shared" si="0"/>
        <v>0</v>
      </c>
      <c r="Z99">
        <f t="shared" si="0"/>
        <v>3.1259999999999954E-2</v>
      </c>
      <c r="AA99">
        <f t="shared" si="0"/>
        <v>0</v>
      </c>
      <c r="AB99">
        <f t="shared" si="0"/>
        <v>0</v>
      </c>
      <c r="AC99">
        <f t="shared" si="0"/>
        <v>0.25085999999999986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0.66240000000000032</v>
      </c>
      <c r="AJ99">
        <f t="shared" si="0"/>
        <v>0</v>
      </c>
      <c r="AK99">
        <f t="shared" si="0"/>
        <v>9.9220000000000072E-2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1.5552000000000026</v>
      </c>
      <c r="AP99">
        <f t="shared" si="0"/>
        <v>1.987200000000003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9.09</v>
      </c>
      <c r="AH3" s="206">
        <v>0</v>
      </c>
      <c r="AI3" s="206">
        <v>10.67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6.55</v>
      </c>
      <c r="AP3" s="206">
        <v>8.3699999999999992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9.09</v>
      </c>
      <c r="AH4" s="206">
        <v>0</v>
      </c>
      <c r="AI4" s="206">
        <v>10.67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6.55</v>
      </c>
      <c r="AP4" s="206">
        <v>8.3699999999999992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9.09</v>
      </c>
      <c r="AH5" s="206">
        <v>0</v>
      </c>
      <c r="AI5" s="206">
        <v>10.67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6.55</v>
      </c>
      <c r="AP5" s="206">
        <v>8.3699999999999992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9.09</v>
      </c>
      <c r="AH6" s="206">
        <v>0</v>
      </c>
      <c r="AI6" s="206">
        <v>10.67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6.55</v>
      </c>
      <c r="AP6" s="206">
        <v>8.3699999999999992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9.09</v>
      </c>
      <c r="AH7" s="206">
        <v>0</v>
      </c>
      <c r="AI7" s="206">
        <v>10.67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6.55</v>
      </c>
      <c r="AP7" s="206">
        <v>8.3699999999999992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9.09</v>
      </c>
      <c r="AH8" s="206">
        <v>0</v>
      </c>
      <c r="AI8" s="206">
        <v>10.67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6.55</v>
      </c>
      <c r="AP8" s="206">
        <v>8.3699999999999992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9.09</v>
      </c>
      <c r="AH9" s="206">
        <v>0</v>
      </c>
      <c r="AI9" s="206">
        <v>10.67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6.55</v>
      </c>
      <c r="AP9" s="206">
        <v>8.3699999999999992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9.09</v>
      </c>
      <c r="AH10" s="206">
        <v>0</v>
      </c>
      <c r="AI10" s="206">
        <v>10.67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6.55</v>
      </c>
      <c r="AP10" s="206">
        <v>8.3699999999999992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9.09</v>
      </c>
      <c r="AH11" s="206">
        <v>0</v>
      </c>
      <c r="AI11" s="206">
        <v>10.67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6.55</v>
      </c>
      <c r="AP11" s="206">
        <v>8.3699999999999992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9.09</v>
      </c>
      <c r="AH12" s="206">
        <v>0</v>
      </c>
      <c r="AI12" s="206">
        <v>10.67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6.55</v>
      </c>
      <c r="AP12" s="206">
        <v>8.3699999999999992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9.09</v>
      </c>
      <c r="AH13" s="206">
        <v>0</v>
      </c>
      <c r="AI13" s="206">
        <v>10.67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6.55</v>
      </c>
      <c r="AP13" s="206">
        <v>8.3699999999999992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9.09</v>
      </c>
      <c r="AH14" s="206">
        <v>0</v>
      </c>
      <c r="AI14" s="206">
        <v>10.67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6.55</v>
      </c>
      <c r="AP14" s="206">
        <v>8.3699999999999992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9.09</v>
      </c>
      <c r="AH15" s="206">
        <v>0</v>
      </c>
      <c r="AI15" s="206">
        <v>10.67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6.55</v>
      </c>
      <c r="AP15" s="206">
        <v>8.3699999999999992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9.09</v>
      </c>
      <c r="AH16" s="206">
        <v>0</v>
      </c>
      <c r="AI16" s="206">
        <v>10.67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6.55</v>
      </c>
      <c r="AP16" s="206">
        <v>8.3699999999999992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9.09</v>
      </c>
      <c r="AH17" s="206">
        <v>0</v>
      </c>
      <c r="AI17" s="206">
        <v>10.67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6.55</v>
      </c>
      <c r="AP17" s="206">
        <v>8.3699999999999992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9.09</v>
      </c>
      <c r="AH18" s="206">
        <v>0</v>
      </c>
      <c r="AI18" s="206">
        <v>10.67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6.55</v>
      </c>
      <c r="AP18" s="206">
        <v>8.3699999999999992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9.09</v>
      </c>
      <c r="AH19" s="206">
        <v>0</v>
      </c>
      <c r="AI19" s="206">
        <v>10.67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6.55</v>
      </c>
      <c r="AP19" s="206">
        <v>8.3699999999999992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9.09</v>
      </c>
      <c r="AH20" s="206">
        <v>0</v>
      </c>
      <c r="AI20" s="206">
        <v>10.67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6.55</v>
      </c>
      <c r="AP20" s="206">
        <v>8.3699999999999992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9.09</v>
      </c>
      <c r="AH21" s="206">
        <v>0</v>
      </c>
      <c r="AI21" s="206">
        <v>10.67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6.55</v>
      </c>
      <c r="AP21" s="206">
        <v>8.3699999999999992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9.09</v>
      </c>
      <c r="AH22" s="206">
        <v>0</v>
      </c>
      <c r="AI22" s="206">
        <v>10.67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6.55</v>
      </c>
      <c r="AP22" s="206">
        <v>8.3699999999999992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9.09</v>
      </c>
      <c r="AH23" s="206">
        <v>0</v>
      </c>
      <c r="AI23" s="206">
        <v>10.67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6.55</v>
      </c>
      <c r="AP23" s="206">
        <v>8.3699999999999992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9.09</v>
      </c>
      <c r="AH24" s="206">
        <v>0</v>
      </c>
      <c r="AI24" s="206">
        <v>10.67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6.55</v>
      </c>
      <c r="AP24" s="206">
        <v>8.3699999999999992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9.09</v>
      </c>
      <c r="AH25" s="206">
        <v>0</v>
      </c>
      <c r="AI25" s="206">
        <v>10.67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6.55</v>
      </c>
      <c r="AP25" s="206">
        <v>8.3699999999999992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9.09</v>
      </c>
      <c r="AH26" s="206">
        <v>0</v>
      </c>
      <c r="AI26" s="206">
        <v>10.67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6.55</v>
      </c>
      <c r="AP26" s="206">
        <v>8.3699999999999992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9.09</v>
      </c>
      <c r="AH27" s="206">
        <v>0</v>
      </c>
      <c r="AI27" s="206">
        <v>10.67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6.55</v>
      </c>
      <c r="AP27" s="206">
        <v>8.3699999999999992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9.09</v>
      </c>
      <c r="AH28" s="206">
        <v>0</v>
      </c>
      <c r="AI28" s="206">
        <v>10.67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6.55</v>
      </c>
      <c r="AP28" s="206">
        <v>8.3699999999999992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9.09</v>
      </c>
      <c r="AH29" s="206">
        <v>0</v>
      </c>
      <c r="AI29" s="206">
        <v>10.67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6.55</v>
      </c>
      <c r="AP29" s="206">
        <v>8.3699999999999992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9.09</v>
      </c>
      <c r="AH30" s="206">
        <v>0</v>
      </c>
      <c r="AI30" s="206">
        <v>10.67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6.55</v>
      </c>
      <c r="AP30" s="206">
        <v>8.3699999999999992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9.09</v>
      </c>
      <c r="AH31" s="206">
        <v>0</v>
      </c>
      <c r="AI31" s="206">
        <v>10.3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6.55</v>
      </c>
      <c r="AP31" s="206">
        <v>8.3699999999999992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9.09</v>
      </c>
      <c r="AH32" s="206">
        <v>0</v>
      </c>
      <c r="AI32" s="206">
        <v>10.3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6.55</v>
      </c>
      <c r="AP32" s="206">
        <v>8.3699999999999992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9.09</v>
      </c>
      <c r="AH33" s="206">
        <v>0</v>
      </c>
      <c r="AI33" s="206">
        <v>10.3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6.55</v>
      </c>
      <c r="AP33" s="206">
        <v>8.3699999999999992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9.09</v>
      </c>
      <c r="AH34" s="206">
        <v>0</v>
      </c>
      <c r="AI34" s="206">
        <v>10.3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6.55</v>
      </c>
      <c r="AP34" s="206">
        <v>8.3699999999999992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9.09</v>
      </c>
      <c r="AH35" s="206">
        <v>0</v>
      </c>
      <c r="AI35" s="206">
        <v>10.3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6.55</v>
      </c>
      <c r="AP35" s="206">
        <v>8.3699999999999992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9.09</v>
      </c>
      <c r="AH36" s="206">
        <v>0</v>
      </c>
      <c r="AI36" s="206">
        <v>10.3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6.55</v>
      </c>
      <c r="AP36" s="206">
        <v>8.3699999999999992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9.09</v>
      </c>
      <c r="AH37" s="206">
        <v>0</v>
      </c>
      <c r="AI37" s="206">
        <v>10.3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6.55</v>
      </c>
      <c r="AP37" s="206">
        <v>8.3699999999999992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9.09</v>
      </c>
      <c r="AH38" s="206">
        <v>0</v>
      </c>
      <c r="AI38" s="206">
        <v>10.3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6.55</v>
      </c>
      <c r="AP38" s="206">
        <v>8.3699999999999992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9.09</v>
      </c>
      <c r="AH39" s="206">
        <v>0</v>
      </c>
      <c r="AI39" s="206">
        <v>10.3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6.55</v>
      </c>
      <c r="AP39" s="206">
        <v>8.3699999999999992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9.09</v>
      </c>
      <c r="AH40" s="206">
        <v>0</v>
      </c>
      <c r="AI40" s="206">
        <v>10.3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6.55</v>
      </c>
      <c r="AP40" s="206">
        <v>8.3699999999999992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9.09</v>
      </c>
      <c r="AH41" s="206">
        <v>0</v>
      </c>
      <c r="AI41" s="206">
        <v>10.3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6.55</v>
      </c>
      <c r="AP41" s="206">
        <v>8.3699999999999992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9.09</v>
      </c>
      <c r="AH42" s="206">
        <v>0</v>
      </c>
      <c r="AI42" s="206">
        <v>10.3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6.55</v>
      </c>
      <c r="AP42" s="206">
        <v>8.3699999999999992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9.09</v>
      </c>
      <c r="AH43" s="206">
        <v>0</v>
      </c>
      <c r="AI43" s="206">
        <v>10.3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6.55</v>
      </c>
      <c r="AP43" s="206">
        <v>8.3699999999999992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9.09</v>
      </c>
      <c r="AH44" s="206">
        <v>0</v>
      </c>
      <c r="AI44" s="206">
        <v>10.3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6.55</v>
      </c>
      <c r="AP44" s="206">
        <v>8.3699999999999992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9.09</v>
      </c>
      <c r="AH45" s="206">
        <v>0</v>
      </c>
      <c r="AI45" s="206">
        <v>10.3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6.55</v>
      </c>
      <c r="AP45" s="206">
        <v>8.3699999999999992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9.09</v>
      </c>
      <c r="AH46" s="206">
        <v>0</v>
      </c>
      <c r="AI46" s="206">
        <v>10.3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6.55</v>
      </c>
      <c r="AP46" s="206">
        <v>8.3699999999999992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9.09</v>
      </c>
      <c r="AH47" s="206">
        <v>0</v>
      </c>
      <c r="AI47" s="206">
        <v>10.3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6.55</v>
      </c>
      <c r="AP47" s="206">
        <v>8.3699999999999992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9.09</v>
      </c>
      <c r="AH48" s="206">
        <v>0</v>
      </c>
      <c r="AI48" s="206">
        <v>10.3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6.55</v>
      </c>
      <c r="AP48" s="206">
        <v>8.3699999999999992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9.09</v>
      </c>
      <c r="AH49" s="206">
        <v>0</v>
      </c>
      <c r="AI49" s="206">
        <v>10.3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6.55</v>
      </c>
      <c r="AP49" s="206">
        <v>8.3699999999999992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9.09</v>
      </c>
      <c r="AH50" s="206">
        <v>0</v>
      </c>
      <c r="AI50" s="206">
        <v>10.3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6.55</v>
      </c>
      <c r="AP50" s="206">
        <v>8.3699999999999992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9.09</v>
      </c>
      <c r="AH51" s="206">
        <v>0</v>
      </c>
      <c r="AI51" s="206">
        <v>10.3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6.55</v>
      </c>
      <c r="AP51" s="206">
        <v>8.3699999999999992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9.09</v>
      </c>
      <c r="AH52" s="206">
        <v>0</v>
      </c>
      <c r="AI52" s="206">
        <v>10.3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6.55</v>
      </c>
      <c r="AP52" s="206">
        <v>8.3699999999999992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9.09</v>
      </c>
      <c r="AH53" s="206">
        <v>0</v>
      </c>
      <c r="AI53" s="206">
        <v>10.3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6.55</v>
      </c>
      <c r="AP53" s="206">
        <v>8.3699999999999992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9.09</v>
      </c>
      <c r="AH54" s="206">
        <v>0</v>
      </c>
      <c r="AI54" s="206">
        <v>10.3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6.55</v>
      </c>
      <c r="AP54" s="206">
        <v>8.3699999999999992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9.09</v>
      </c>
      <c r="AH55" s="206">
        <v>0</v>
      </c>
      <c r="AI55" s="206">
        <v>10.3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6.55</v>
      </c>
      <c r="AP55" s="206">
        <v>8.3699999999999992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9.09</v>
      </c>
      <c r="AH56" s="206">
        <v>0</v>
      </c>
      <c r="AI56" s="206">
        <v>10.3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6.55</v>
      </c>
      <c r="AP56" s="206">
        <v>8.3699999999999992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9.09</v>
      </c>
      <c r="AH57" s="206">
        <v>0</v>
      </c>
      <c r="AI57" s="206">
        <v>10.3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6.55</v>
      </c>
      <c r="AP57" s="206">
        <v>8.3699999999999992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9.09</v>
      </c>
      <c r="AH58" s="206">
        <v>0</v>
      </c>
      <c r="AI58" s="206">
        <v>10.3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6.55</v>
      </c>
      <c r="AP58" s="206">
        <v>8.3699999999999992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9.09</v>
      </c>
      <c r="AH59" s="206">
        <v>0</v>
      </c>
      <c r="AI59" s="206">
        <v>10.3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6.55</v>
      </c>
      <c r="AP59" s="206">
        <v>8.3699999999999992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9.09</v>
      </c>
      <c r="AH60" s="206">
        <v>0</v>
      </c>
      <c r="AI60" s="206">
        <v>10.3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6.55</v>
      </c>
      <c r="AP60" s="206">
        <v>8.3699999999999992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9.09</v>
      </c>
      <c r="AH61" s="206">
        <v>0</v>
      </c>
      <c r="AI61" s="206">
        <v>10.3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6.55</v>
      </c>
      <c r="AP61" s="206">
        <v>8.3699999999999992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9.09</v>
      </c>
      <c r="AH62" s="206">
        <v>0</v>
      </c>
      <c r="AI62" s="206">
        <v>10.3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6.55</v>
      </c>
      <c r="AP62" s="206">
        <v>8.3699999999999992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9.09</v>
      </c>
      <c r="AH63" s="206">
        <v>0</v>
      </c>
      <c r="AI63" s="206">
        <v>10.3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6.55</v>
      </c>
      <c r="AP63" s="206">
        <v>8.3699999999999992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9.09</v>
      </c>
      <c r="AH64" s="206">
        <v>0</v>
      </c>
      <c r="AI64" s="206">
        <v>10.3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6.55</v>
      </c>
      <c r="AP64" s="206">
        <v>8.3699999999999992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9.09</v>
      </c>
      <c r="AH65" s="206">
        <v>0</v>
      </c>
      <c r="AI65" s="206">
        <v>10.3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6.55</v>
      </c>
      <c r="AP65" s="206">
        <v>8.3699999999999992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9.09</v>
      </c>
      <c r="AH66" s="206">
        <v>0</v>
      </c>
      <c r="AI66" s="206">
        <v>10.3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6.55</v>
      </c>
      <c r="AP66" s="206">
        <v>8.3699999999999992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9.09</v>
      </c>
      <c r="AH67" s="206">
        <v>0</v>
      </c>
      <c r="AI67" s="206">
        <v>10.3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6.55</v>
      </c>
      <c r="AP67" s="206">
        <v>8.3699999999999992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9.09</v>
      </c>
      <c r="AH68" s="206">
        <v>0</v>
      </c>
      <c r="AI68" s="206">
        <v>10.3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6.55</v>
      </c>
      <c r="AP68" s="206">
        <v>8.3699999999999992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9.09</v>
      </c>
      <c r="AH69" s="206">
        <v>0</v>
      </c>
      <c r="AI69" s="206">
        <v>10.3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6.55</v>
      </c>
      <c r="AP69" s="206">
        <v>8.3699999999999992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9.09</v>
      </c>
      <c r="AH70" s="206">
        <v>0</v>
      </c>
      <c r="AI70" s="206">
        <v>10.3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6.55</v>
      </c>
      <c r="AP70" s="206">
        <v>8.3699999999999992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9.09</v>
      </c>
      <c r="AH71" s="206">
        <v>0</v>
      </c>
      <c r="AI71" s="206">
        <v>10.3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6.55</v>
      </c>
      <c r="AP71" s="206">
        <v>8.3699999999999992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9.09</v>
      </c>
      <c r="AH72" s="206">
        <v>0</v>
      </c>
      <c r="AI72" s="206">
        <v>10.3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6.55</v>
      </c>
      <c r="AP72" s="206">
        <v>8.3699999999999992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9.09</v>
      </c>
      <c r="AH73" s="206">
        <v>0</v>
      </c>
      <c r="AI73" s="206">
        <v>10.3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6.55</v>
      </c>
      <c r="AP73" s="206">
        <v>8.3699999999999992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9.09</v>
      </c>
      <c r="AH74" s="206">
        <v>0</v>
      </c>
      <c r="AI74" s="206">
        <v>10.3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6.55</v>
      </c>
      <c r="AP74" s="206">
        <v>8.3699999999999992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9.09</v>
      </c>
      <c r="AH75" s="206">
        <v>0</v>
      </c>
      <c r="AI75" s="206">
        <v>10.3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6.55</v>
      </c>
      <c r="AP75" s="206">
        <v>8.3699999999999992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9.09</v>
      </c>
      <c r="AH76" s="206">
        <v>0</v>
      </c>
      <c r="AI76" s="206">
        <v>10.3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6.55</v>
      </c>
      <c r="AP76" s="206">
        <v>8.3699999999999992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9.09</v>
      </c>
      <c r="AH77" s="206">
        <v>0</v>
      </c>
      <c r="AI77" s="206">
        <v>10.3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6.55</v>
      </c>
      <c r="AP77" s="206">
        <v>8.3699999999999992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9.09</v>
      </c>
      <c r="AH78" s="206">
        <v>0</v>
      </c>
      <c r="AI78" s="206">
        <v>10.3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6.55</v>
      </c>
      <c r="AP78" s="206">
        <v>8.3699999999999992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9.09</v>
      </c>
      <c r="AH79" s="206">
        <v>0</v>
      </c>
      <c r="AI79" s="206">
        <v>10.3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6.55</v>
      </c>
      <c r="AP79" s="206">
        <v>8.3699999999999992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9.09</v>
      </c>
      <c r="AH80" s="206">
        <v>0</v>
      </c>
      <c r="AI80" s="206">
        <v>10.3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6.55</v>
      </c>
      <c r="AP80" s="206">
        <v>8.3699999999999992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9.09</v>
      </c>
      <c r="AH81" s="206">
        <v>0</v>
      </c>
      <c r="AI81" s="206">
        <v>10.3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6.55</v>
      </c>
      <c r="AP81" s="206">
        <v>8.3699999999999992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9.09</v>
      </c>
      <c r="AH82" s="206">
        <v>0</v>
      </c>
      <c r="AI82" s="206">
        <v>10.3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6.55</v>
      </c>
      <c r="AP82" s="206">
        <v>8.3699999999999992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9.09</v>
      </c>
      <c r="AH83" s="206">
        <v>0</v>
      </c>
      <c r="AI83" s="206">
        <v>10.3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6.55</v>
      </c>
      <c r="AP83" s="206">
        <v>8.3699999999999992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9.09</v>
      </c>
      <c r="AH84" s="206">
        <v>0</v>
      </c>
      <c r="AI84" s="206">
        <v>10.3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6.55</v>
      </c>
      <c r="AP84" s="206">
        <v>8.3699999999999992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9.09</v>
      </c>
      <c r="AH85" s="206">
        <v>0</v>
      </c>
      <c r="AI85" s="206">
        <v>10.3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6.55</v>
      </c>
      <c r="AP85" s="206">
        <v>8.3699999999999992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9.09</v>
      </c>
      <c r="AH86" s="206">
        <v>0</v>
      </c>
      <c r="AI86" s="206">
        <v>10.3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6.55</v>
      </c>
      <c r="AP86" s="206">
        <v>8.3699999999999992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9.09</v>
      </c>
      <c r="AH87" s="206">
        <v>0</v>
      </c>
      <c r="AI87" s="206">
        <v>10.3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6.55</v>
      </c>
      <c r="AP87" s="206">
        <v>8.3699999999999992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9.09</v>
      </c>
      <c r="AH88" s="206">
        <v>0</v>
      </c>
      <c r="AI88" s="206">
        <v>10.3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6.55</v>
      </c>
      <c r="AP88" s="206">
        <v>8.3699999999999992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9.09</v>
      </c>
      <c r="AH89" s="206">
        <v>0</v>
      </c>
      <c r="AI89" s="206">
        <v>10.3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6.55</v>
      </c>
      <c r="AP89" s="206">
        <v>8.3699999999999992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9.09</v>
      </c>
      <c r="AH90" s="206">
        <v>0</v>
      </c>
      <c r="AI90" s="206">
        <v>10.3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6.55</v>
      </c>
      <c r="AP90" s="206">
        <v>8.3699999999999992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9.09</v>
      </c>
      <c r="AH91" s="206">
        <v>0</v>
      </c>
      <c r="AI91" s="206">
        <v>10.3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6.55</v>
      </c>
      <c r="AP91" s="206">
        <v>8.3699999999999992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9.09</v>
      </c>
      <c r="AH92" s="206">
        <v>0</v>
      </c>
      <c r="AI92" s="206">
        <v>10.3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6.55</v>
      </c>
      <c r="AP92" s="206">
        <v>8.3699999999999992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9.09</v>
      </c>
      <c r="AH93" s="206">
        <v>0</v>
      </c>
      <c r="AI93" s="206">
        <v>10.3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6.55</v>
      </c>
      <c r="AP93" s="206">
        <v>8.3699999999999992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9.09</v>
      </c>
      <c r="AH94" s="206">
        <v>0</v>
      </c>
      <c r="AI94" s="206">
        <v>10.3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6.55</v>
      </c>
      <c r="AP94" s="206">
        <v>8.3699999999999992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9.09</v>
      </c>
      <c r="AH95" s="206">
        <v>0</v>
      </c>
      <c r="AI95" s="206">
        <v>10.3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6.55</v>
      </c>
      <c r="AP95" s="206">
        <v>8.3699999999999992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9.09</v>
      </c>
      <c r="AH96" s="206">
        <v>0</v>
      </c>
      <c r="AI96" s="206">
        <v>10.3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6.55</v>
      </c>
      <c r="AP96" s="206">
        <v>8.3699999999999992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9.09</v>
      </c>
      <c r="AH97" s="206">
        <v>0</v>
      </c>
      <c r="AI97" s="206">
        <v>10.3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6.55</v>
      </c>
      <c r="AP97" s="206">
        <v>8.3699999999999992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9.09</v>
      </c>
      <c r="AH98" s="206">
        <v>0</v>
      </c>
      <c r="AI98" s="206">
        <v>10.3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6.55</v>
      </c>
      <c r="AP98" s="206">
        <v>8.3699999999999992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0.24978999999999951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0.15719999999999995</v>
      </c>
      <c r="AP99">
        <f t="shared" si="0"/>
        <v>0.20088000000000009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1.31</v>
      </c>
      <c r="E3" s="206">
        <v>0</v>
      </c>
      <c r="F3" s="206">
        <v>0.61</v>
      </c>
      <c r="G3" s="206">
        <v>0.42</v>
      </c>
      <c r="H3" s="206">
        <v>0</v>
      </c>
      <c r="I3" s="206">
        <v>2.6</v>
      </c>
      <c r="J3" s="206">
        <v>7.0000000000000007E-2</v>
      </c>
      <c r="K3" s="206">
        <v>1.35</v>
      </c>
      <c r="L3" s="206">
        <v>0.05</v>
      </c>
      <c r="M3" s="206">
        <v>0.08</v>
      </c>
      <c r="N3" s="206">
        <v>0.09</v>
      </c>
      <c r="O3" s="206">
        <v>0.05</v>
      </c>
      <c r="P3" s="206">
        <v>2.8</v>
      </c>
      <c r="Q3" s="206">
        <v>0.08</v>
      </c>
      <c r="R3" s="206">
        <v>0.36</v>
      </c>
      <c r="S3" s="206">
        <v>0.11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2.17</v>
      </c>
      <c r="AD3" s="206">
        <v>0</v>
      </c>
      <c r="AE3" s="206">
        <v>0</v>
      </c>
      <c r="AF3" s="206">
        <v>0</v>
      </c>
      <c r="AG3" s="206">
        <v>45.45</v>
      </c>
      <c r="AH3" s="206">
        <v>0</v>
      </c>
      <c r="AI3" s="206">
        <v>53.33</v>
      </c>
      <c r="AJ3" s="206">
        <v>0</v>
      </c>
      <c r="AK3" s="206">
        <v>18.36</v>
      </c>
      <c r="AL3" s="206">
        <v>0</v>
      </c>
      <c r="AM3" s="206">
        <v>0</v>
      </c>
      <c r="AN3" s="206">
        <v>0</v>
      </c>
      <c r="AO3" s="206">
        <v>26.28</v>
      </c>
      <c r="AP3" s="206">
        <v>33.58</v>
      </c>
    </row>
    <row r="4" spans="1:42">
      <c r="A4" t="s">
        <v>46</v>
      </c>
      <c r="B4" s="206">
        <v>0</v>
      </c>
      <c r="C4" s="206">
        <v>0</v>
      </c>
      <c r="D4" s="206">
        <v>1.31</v>
      </c>
      <c r="E4" s="206">
        <v>0</v>
      </c>
      <c r="F4" s="206">
        <v>0.61</v>
      </c>
      <c r="G4" s="206">
        <v>0.42</v>
      </c>
      <c r="H4" s="206">
        <v>0</v>
      </c>
      <c r="I4" s="206">
        <v>2.6</v>
      </c>
      <c r="J4" s="206">
        <v>7.0000000000000007E-2</v>
      </c>
      <c r="K4" s="206">
        <v>1.35</v>
      </c>
      <c r="L4" s="206">
        <v>0.05</v>
      </c>
      <c r="M4" s="206">
        <v>0.08</v>
      </c>
      <c r="N4" s="206">
        <v>0.09</v>
      </c>
      <c r="O4" s="206">
        <v>0.05</v>
      </c>
      <c r="P4" s="206">
        <v>2.8</v>
      </c>
      <c r="Q4" s="206">
        <v>0.08</v>
      </c>
      <c r="R4" s="206">
        <v>0.36</v>
      </c>
      <c r="S4" s="206">
        <v>0.12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2.17</v>
      </c>
      <c r="AD4" s="206">
        <v>0</v>
      </c>
      <c r="AE4" s="206">
        <v>0</v>
      </c>
      <c r="AF4" s="206">
        <v>0</v>
      </c>
      <c r="AG4" s="206">
        <v>45.45</v>
      </c>
      <c r="AH4" s="206">
        <v>0</v>
      </c>
      <c r="AI4" s="206">
        <v>53.33</v>
      </c>
      <c r="AJ4" s="206">
        <v>0</v>
      </c>
      <c r="AK4" s="206">
        <v>18.36</v>
      </c>
      <c r="AL4" s="206">
        <v>0</v>
      </c>
      <c r="AM4" s="206">
        <v>0</v>
      </c>
      <c r="AN4" s="206">
        <v>0</v>
      </c>
      <c r="AO4" s="206">
        <v>26.28</v>
      </c>
      <c r="AP4" s="206">
        <v>33.58</v>
      </c>
    </row>
    <row r="5" spans="1:42">
      <c r="A5" t="s">
        <v>47</v>
      </c>
      <c r="B5" s="206">
        <v>0</v>
      </c>
      <c r="C5" s="206">
        <v>0</v>
      </c>
      <c r="D5" s="206">
        <v>1.31</v>
      </c>
      <c r="E5" s="206">
        <v>0</v>
      </c>
      <c r="F5" s="206">
        <v>0.61</v>
      </c>
      <c r="G5" s="206">
        <v>0.42</v>
      </c>
      <c r="H5" s="206">
        <v>0</v>
      </c>
      <c r="I5" s="206">
        <v>2.6</v>
      </c>
      <c r="J5" s="206">
        <v>7.0000000000000007E-2</v>
      </c>
      <c r="K5" s="206">
        <v>1.35</v>
      </c>
      <c r="L5" s="206">
        <v>0.05</v>
      </c>
      <c r="M5" s="206">
        <v>0.08</v>
      </c>
      <c r="N5" s="206">
        <v>0.09</v>
      </c>
      <c r="O5" s="206">
        <v>0.05</v>
      </c>
      <c r="P5" s="206">
        <v>2.8</v>
      </c>
      <c r="Q5" s="206">
        <v>0.08</v>
      </c>
      <c r="R5" s="206">
        <v>0.27</v>
      </c>
      <c r="S5" s="206">
        <v>0.11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2.17</v>
      </c>
      <c r="AD5" s="206">
        <v>0</v>
      </c>
      <c r="AE5" s="206">
        <v>0</v>
      </c>
      <c r="AF5" s="206">
        <v>0</v>
      </c>
      <c r="AG5" s="206">
        <v>45.45</v>
      </c>
      <c r="AH5" s="206">
        <v>0</v>
      </c>
      <c r="AI5" s="206">
        <v>53.33</v>
      </c>
      <c r="AJ5" s="206">
        <v>0</v>
      </c>
      <c r="AK5" s="206">
        <v>18.36</v>
      </c>
      <c r="AL5" s="206">
        <v>0</v>
      </c>
      <c r="AM5" s="206">
        <v>0</v>
      </c>
      <c r="AN5" s="206">
        <v>0</v>
      </c>
      <c r="AO5" s="206">
        <v>26.28</v>
      </c>
      <c r="AP5" s="206">
        <v>33.58</v>
      </c>
    </row>
    <row r="6" spans="1:42">
      <c r="A6" t="s">
        <v>48</v>
      </c>
      <c r="B6" s="206">
        <v>0</v>
      </c>
      <c r="C6" s="206">
        <v>0</v>
      </c>
      <c r="D6" s="206">
        <v>1.31</v>
      </c>
      <c r="E6" s="206">
        <v>0</v>
      </c>
      <c r="F6" s="206">
        <v>0.61</v>
      </c>
      <c r="G6" s="206">
        <v>0.42</v>
      </c>
      <c r="H6" s="206">
        <v>0</v>
      </c>
      <c r="I6" s="206">
        <v>2.6</v>
      </c>
      <c r="J6" s="206">
        <v>7.0000000000000007E-2</v>
      </c>
      <c r="K6" s="206">
        <v>1.35</v>
      </c>
      <c r="L6" s="206">
        <v>0.05</v>
      </c>
      <c r="M6" s="206">
        <v>0.08</v>
      </c>
      <c r="N6" s="206">
        <v>0.09</v>
      </c>
      <c r="O6" s="206">
        <v>0.05</v>
      </c>
      <c r="P6" s="206">
        <v>2.8</v>
      </c>
      <c r="Q6" s="206">
        <v>0.08</v>
      </c>
      <c r="R6" s="206">
        <v>0.27</v>
      </c>
      <c r="S6" s="206">
        <v>0.11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2.17</v>
      </c>
      <c r="AD6" s="206">
        <v>0</v>
      </c>
      <c r="AE6" s="206">
        <v>0</v>
      </c>
      <c r="AF6" s="206">
        <v>0</v>
      </c>
      <c r="AG6" s="206">
        <v>45.45</v>
      </c>
      <c r="AH6" s="206">
        <v>0</v>
      </c>
      <c r="AI6" s="206">
        <v>53.33</v>
      </c>
      <c r="AJ6" s="206">
        <v>0</v>
      </c>
      <c r="AK6" s="206">
        <v>18.36</v>
      </c>
      <c r="AL6" s="206">
        <v>0</v>
      </c>
      <c r="AM6" s="206">
        <v>0</v>
      </c>
      <c r="AN6" s="206">
        <v>0</v>
      </c>
      <c r="AO6" s="206">
        <v>26.28</v>
      </c>
      <c r="AP6" s="206">
        <v>33.58</v>
      </c>
    </row>
    <row r="7" spans="1:42">
      <c r="A7" t="s">
        <v>49</v>
      </c>
      <c r="B7" s="206">
        <v>0</v>
      </c>
      <c r="C7" s="206">
        <v>0</v>
      </c>
      <c r="D7" s="206">
        <v>1.32</v>
      </c>
      <c r="E7" s="206">
        <v>0</v>
      </c>
      <c r="F7" s="206">
        <v>0.61</v>
      </c>
      <c r="G7" s="206">
        <v>0.42</v>
      </c>
      <c r="H7" s="206">
        <v>0</v>
      </c>
      <c r="I7" s="206">
        <v>2.6</v>
      </c>
      <c r="J7" s="206">
        <v>7.0000000000000007E-2</v>
      </c>
      <c r="K7" s="206">
        <v>1.35</v>
      </c>
      <c r="L7" s="206">
        <v>0.05</v>
      </c>
      <c r="M7" s="206">
        <v>0.08</v>
      </c>
      <c r="N7" s="206">
        <v>0.09</v>
      </c>
      <c r="O7" s="206">
        <v>0.05</v>
      </c>
      <c r="P7" s="206">
        <v>2.8</v>
      </c>
      <c r="Q7" s="206">
        <v>0.08</v>
      </c>
      <c r="R7" s="206">
        <v>0.25</v>
      </c>
      <c r="S7" s="206">
        <v>0.11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2.17</v>
      </c>
      <c r="AD7" s="206">
        <v>0</v>
      </c>
      <c r="AE7" s="206">
        <v>0</v>
      </c>
      <c r="AF7" s="206">
        <v>0</v>
      </c>
      <c r="AG7" s="206">
        <v>45.45</v>
      </c>
      <c r="AH7" s="206">
        <v>0</v>
      </c>
      <c r="AI7" s="206">
        <v>53.33</v>
      </c>
      <c r="AJ7" s="206">
        <v>0</v>
      </c>
      <c r="AK7" s="206">
        <v>18.36</v>
      </c>
      <c r="AL7" s="206">
        <v>0</v>
      </c>
      <c r="AM7" s="206">
        <v>0</v>
      </c>
      <c r="AN7" s="206">
        <v>0</v>
      </c>
      <c r="AO7" s="206">
        <v>26.28</v>
      </c>
      <c r="AP7" s="206">
        <v>33.58</v>
      </c>
    </row>
    <row r="8" spans="1:42">
      <c r="A8" t="s">
        <v>50</v>
      </c>
      <c r="B8" s="206">
        <v>0</v>
      </c>
      <c r="C8" s="206">
        <v>0</v>
      </c>
      <c r="D8" s="206">
        <v>1.32</v>
      </c>
      <c r="E8" s="206">
        <v>0</v>
      </c>
      <c r="F8" s="206">
        <v>0.61</v>
      </c>
      <c r="G8" s="206">
        <v>0.42</v>
      </c>
      <c r="H8" s="206">
        <v>0</v>
      </c>
      <c r="I8" s="206">
        <v>2.6</v>
      </c>
      <c r="J8" s="206">
        <v>7.0000000000000007E-2</v>
      </c>
      <c r="K8" s="206">
        <v>1.35</v>
      </c>
      <c r="L8" s="206">
        <v>0.05</v>
      </c>
      <c r="M8" s="206">
        <v>0.08</v>
      </c>
      <c r="N8" s="206">
        <v>0.09</v>
      </c>
      <c r="O8" s="206">
        <v>0.05</v>
      </c>
      <c r="P8" s="206">
        <v>2.8</v>
      </c>
      <c r="Q8" s="206">
        <v>7.0000000000000007E-2</v>
      </c>
      <c r="R8" s="206">
        <v>0.25</v>
      </c>
      <c r="S8" s="206">
        <v>0.11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2.17</v>
      </c>
      <c r="AD8" s="206">
        <v>0</v>
      </c>
      <c r="AE8" s="206">
        <v>0</v>
      </c>
      <c r="AF8" s="206">
        <v>0</v>
      </c>
      <c r="AG8" s="206">
        <v>45.45</v>
      </c>
      <c r="AH8" s="206">
        <v>0</v>
      </c>
      <c r="AI8" s="206">
        <v>53.33</v>
      </c>
      <c r="AJ8" s="206">
        <v>0</v>
      </c>
      <c r="AK8" s="206">
        <v>18.36</v>
      </c>
      <c r="AL8" s="206">
        <v>0</v>
      </c>
      <c r="AM8" s="206">
        <v>0</v>
      </c>
      <c r="AN8" s="206">
        <v>0</v>
      </c>
      <c r="AO8" s="206">
        <v>26.28</v>
      </c>
      <c r="AP8" s="206">
        <v>33.58</v>
      </c>
    </row>
    <row r="9" spans="1:42">
      <c r="A9" t="s">
        <v>51</v>
      </c>
      <c r="B9" s="206">
        <v>0</v>
      </c>
      <c r="C9" s="206">
        <v>0</v>
      </c>
      <c r="D9" s="206">
        <v>1.32</v>
      </c>
      <c r="E9" s="206">
        <v>0</v>
      </c>
      <c r="F9" s="206">
        <v>0.61</v>
      </c>
      <c r="G9" s="206">
        <v>0.42</v>
      </c>
      <c r="H9" s="206">
        <v>0</v>
      </c>
      <c r="I9" s="206">
        <v>2.6</v>
      </c>
      <c r="J9" s="206">
        <v>7.0000000000000007E-2</v>
      </c>
      <c r="K9" s="206">
        <v>1.35</v>
      </c>
      <c r="L9" s="206">
        <v>0.05</v>
      </c>
      <c r="M9" s="206">
        <v>0.08</v>
      </c>
      <c r="N9" s="206">
        <v>0.09</v>
      </c>
      <c r="O9" s="206">
        <v>0.05</v>
      </c>
      <c r="P9" s="206">
        <v>2.8</v>
      </c>
      <c r="Q9" s="206">
        <v>0.06</v>
      </c>
      <c r="R9" s="206">
        <v>0.25</v>
      </c>
      <c r="S9" s="206">
        <v>0.11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2.17</v>
      </c>
      <c r="AD9" s="206">
        <v>0</v>
      </c>
      <c r="AE9" s="206">
        <v>0</v>
      </c>
      <c r="AF9" s="206">
        <v>0</v>
      </c>
      <c r="AG9" s="206">
        <v>45.45</v>
      </c>
      <c r="AH9" s="206">
        <v>0</v>
      </c>
      <c r="AI9" s="206">
        <v>53.33</v>
      </c>
      <c r="AJ9" s="206">
        <v>0</v>
      </c>
      <c r="AK9" s="206">
        <v>18.36</v>
      </c>
      <c r="AL9" s="206">
        <v>0</v>
      </c>
      <c r="AM9" s="206">
        <v>0</v>
      </c>
      <c r="AN9" s="206">
        <v>0</v>
      </c>
      <c r="AO9" s="206">
        <v>26.28</v>
      </c>
      <c r="AP9" s="206">
        <v>33.58</v>
      </c>
    </row>
    <row r="10" spans="1:42">
      <c r="A10" t="s">
        <v>52</v>
      </c>
      <c r="B10" s="206">
        <v>0</v>
      </c>
      <c r="C10" s="206">
        <v>0</v>
      </c>
      <c r="D10" s="206">
        <v>1.33</v>
      </c>
      <c r="E10" s="206">
        <v>0</v>
      </c>
      <c r="F10" s="206">
        <v>0.61</v>
      </c>
      <c r="G10" s="206">
        <v>0.42</v>
      </c>
      <c r="H10" s="206">
        <v>0</v>
      </c>
      <c r="I10" s="206">
        <v>2.6</v>
      </c>
      <c r="J10" s="206">
        <v>7.0000000000000007E-2</v>
      </c>
      <c r="K10" s="206">
        <v>1.35</v>
      </c>
      <c r="L10" s="206">
        <v>0.05</v>
      </c>
      <c r="M10" s="206">
        <v>0.08</v>
      </c>
      <c r="N10" s="206">
        <v>0.09</v>
      </c>
      <c r="O10" s="206">
        <v>0.05</v>
      </c>
      <c r="P10" s="206">
        <v>2.8</v>
      </c>
      <c r="Q10" s="206">
        <v>0.06</v>
      </c>
      <c r="R10" s="206">
        <v>0.25</v>
      </c>
      <c r="S10" s="206">
        <v>0.11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2.17</v>
      </c>
      <c r="AD10" s="206">
        <v>0</v>
      </c>
      <c r="AE10" s="206">
        <v>0</v>
      </c>
      <c r="AF10" s="206">
        <v>0</v>
      </c>
      <c r="AG10" s="206">
        <v>45.45</v>
      </c>
      <c r="AH10" s="206">
        <v>0</v>
      </c>
      <c r="AI10" s="206">
        <v>53.33</v>
      </c>
      <c r="AJ10" s="206">
        <v>0</v>
      </c>
      <c r="AK10" s="206">
        <v>18.36</v>
      </c>
      <c r="AL10" s="206">
        <v>0</v>
      </c>
      <c r="AM10" s="206">
        <v>0</v>
      </c>
      <c r="AN10" s="206">
        <v>0</v>
      </c>
      <c r="AO10" s="206">
        <v>26.28</v>
      </c>
      <c r="AP10" s="206">
        <v>33.58</v>
      </c>
    </row>
    <row r="11" spans="1:42">
      <c r="A11" t="s">
        <v>53</v>
      </c>
      <c r="B11" s="206">
        <v>0</v>
      </c>
      <c r="C11" s="206">
        <v>0</v>
      </c>
      <c r="D11" s="206">
        <v>1.33</v>
      </c>
      <c r="E11" s="206">
        <v>0</v>
      </c>
      <c r="F11" s="206">
        <v>0.61</v>
      </c>
      <c r="G11" s="206">
        <v>0.42</v>
      </c>
      <c r="H11" s="206">
        <v>0</v>
      </c>
      <c r="I11" s="206">
        <v>2.6</v>
      </c>
      <c r="J11" s="206">
        <v>7.0000000000000007E-2</v>
      </c>
      <c r="K11" s="206">
        <v>1.35</v>
      </c>
      <c r="L11" s="206">
        <v>0.05</v>
      </c>
      <c r="M11" s="206">
        <v>0.08</v>
      </c>
      <c r="N11" s="206">
        <v>0.09</v>
      </c>
      <c r="O11" s="206">
        <v>0.05</v>
      </c>
      <c r="P11" s="206">
        <v>2.8</v>
      </c>
      <c r="Q11" s="206">
        <v>0.06</v>
      </c>
      <c r="R11" s="206">
        <v>0.26</v>
      </c>
      <c r="S11" s="206">
        <v>0.12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2.17</v>
      </c>
      <c r="AD11" s="206">
        <v>0</v>
      </c>
      <c r="AE11" s="206">
        <v>0</v>
      </c>
      <c r="AF11" s="206">
        <v>0</v>
      </c>
      <c r="AG11" s="206">
        <v>45.45</v>
      </c>
      <c r="AH11" s="206">
        <v>0</v>
      </c>
      <c r="AI11" s="206">
        <v>53.33</v>
      </c>
      <c r="AJ11" s="206">
        <v>0</v>
      </c>
      <c r="AK11" s="206">
        <v>12.78</v>
      </c>
      <c r="AL11" s="206">
        <v>0</v>
      </c>
      <c r="AM11" s="206">
        <v>0</v>
      </c>
      <c r="AN11" s="206">
        <v>0</v>
      </c>
      <c r="AO11" s="206">
        <v>26.28</v>
      </c>
      <c r="AP11" s="206">
        <v>33.58</v>
      </c>
    </row>
    <row r="12" spans="1:42">
      <c r="A12" t="s">
        <v>54</v>
      </c>
      <c r="B12" s="206">
        <v>0</v>
      </c>
      <c r="C12" s="206">
        <v>0</v>
      </c>
      <c r="D12" s="206">
        <v>1.33</v>
      </c>
      <c r="E12" s="206">
        <v>0</v>
      </c>
      <c r="F12" s="206">
        <v>0.61</v>
      </c>
      <c r="G12" s="206">
        <v>0.42</v>
      </c>
      <c r="H12" s="206">
        <v>0</v>
      </c>
      <c r="I12" s="206">
        <v>2.6</v>
      </c>
      <c r="J12" s="206">
        <v>7.0000000000000007E-2</v>
      </c>
      <c r="K12" s="206">
        <v>1.35</v>
      </c>
      <c r="L12" s="206">
        <v>0.05</v>
      </c>
      <c r="M12" s="206">
        <v>0.08</v>
      </c>
      <c r="N12" s="206">
        <v>0.09</v>
      </c>
      <c r="O12" s="206">
        <v>0.05</v>
      </c>
      <c r="P12" s="206">
        <v>2.8</v>
      </c>
      <c r="Q12" s="206">
        <v>0.06</v>
      </c>
      <c r="R12" s="206">
        <v>0.26</v>
      </c>
      <c r="S12" s="206">
        <v>0.12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2.17</v>
      </c>
      <c r="AD12" s="206">
        <v>0</v>
      </c>
      <c r="AE12" s="206">
        <v>0</v>
      </c>
      <c r="AF12" s="206">
        <v>0</v>
      </c>
      <c r="AG12" s="206">
        <v>45.45</v>
      </c>
      <c r="AH12" s="206">
        <v>0</v>
      </c>
      <c r="AI12" s="206">
        <v>53.33</v>
      </c>
      <c r="AJ12" s="206">
        <v>0</v>
      </c>
      <c r="AK12" s="206">
        <v>12.78</v>
      </c>
      <c r="AL12" s="206">
        <v>0</v>
      </c>
      <c r="AM12" s="206">
        <v>0</v>
      </c>
      <c r="AN12" s="206">
        <v>0</v>
      </c>
      <c r="AO12" s="206">
        <v>26.28</v>
      </c>
      <c r="AP12" s="206">
        <v>33.58</v>
      </c>
    </row>
    <row r="13" spans="1:42">
      <c r="A13" t="s">
        <v>55</v>
      </c>
      <c r="B13" s="206">
        <v>0</v>
      </c>
      <c r="C13" s="206">
        <v>0</v>
      </c>
      <c r="D13" s="206">
        <v>1.33</v>
      </c>
      <c r="E13" s="206">
        <v>0</v>
      </c>
      <c r="F13" s="206">
        <v>0.61</v>
      </c>
      <c r="G13" s="206">
        <v>0.42</v>
      </c>
      <c r="H13" s="206">
        <v>0</v>
      </c>
      <c r="I13" s="206">
        <v>2.6</v>
      </c>
      <c r="J13" s="206">
        <v>7.0000000000000007E-2</v>
      </c>
      <c r="K13" s="206">
        <v>1.35</v>
      </c>
      <c r="L13" s="206">
        <v>0.05</v>
      </c>
      <c r="M13" s="206">
        <v>0.08</v>
      </c>
      <c r="N13" s="206">
        <v>0.09</v>
      </c>
      <c r="O13" s="206">
        <v>0.05</v>
      </c>
      <c r="P13" s="206">
        <v>2.8</v>
      </c>
      <c r="Q13" s="206">
        <v>0.06</v>
      </c>
      <c r="R13" s="206">
        <v>0.26</v>
      </c>
      <c r="S13" s="206">
        <v>0.12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2.2999999999999998</v>
      </c>
      <c r="AD13" s="206">
        <v>0</v>
      </c>
      <c r="AE13" s="206">
        <v>0</v>
      </c>
      <c r="AF13" s="206">
        <v>0</v>
      </c>
      <c r="AG13" s="206">
        <v>45.45</v>
      </c>
      <c r="AH13" s="206">
        <v>0</v>
      </c>
      <c r="AI13" s="206">
        <v>53.33</v>
      </c>
      <c r="AJ13" s="206">
        <v>0</v>
      </c>
      <c r="AK13" s="206">
        <v>12.78</v>
      </c>
      <c r="AL13" s="206">
        <v>0</v>
      </c>
      <c r="AM13" s="206">
        <v>0</v>
      </c>
      <c r="AN13" s="206">
        <v>0</v>
      </c>
      <c r="AO13" s="206">
        <v>26.28</v>
      </c>
      <c r="AP13" s="206">
        <v>33.58</v>
      </c>
    </row>
    <row r="14" spans="1:42">
      <c r="A14" t="s">
        <v>56</v>
      </c>
      <c r="B14" s="206">
        <v>0</v>
      </c>
      <c r="C14" s="206">
        <v>0</v>
      </c>
      <c r="D14" s="206">
        <v>1.33</v>
      </c>
      <c r="E14" s="206">
        <v>0</v>
      </c>
      <c r="F14" s="206">
        <v>0.61</v>
      </c>
      <c r="G14" s="206">
        <v>0.42</v>
      </c>
      <c r="H14" s="206">
        <v>0</v>
      </c>
      <c r="I14" s="206">
        <v>2.6</v>
      </c>
      <c r="J14" s="206">
        <v>7.0000000000000007E-2</v>
      </c>
      <c r="K14" s="206">
        <v>1.35</v>
      </c>
      <c r="L14" s="206">
        <v>0.05</v>
      </c>
      <c r="M14" s="206">
        <v>0.08</v>
      </c>
      <c r="N14" s="206">
        <v>0.09</v>
      </c>
      <c r="O14" s="206">
        <v>0.05</v>
      </c>
      <c r="P14" s="206">
        <v>2.8</v>
      </c>
      <c r="Q14" s="206">
        <v>0.06</v>
      </c>
      <c r="R14" s="206">
        <v>0.25</v>
      </c>
      <c r="S14" s="206">
        <v>0.11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2.2999999999999998</v>
      </c>
      <c r="AD14" s="206">
        <v>0</v>
      </c>
      <c r="AE14" s="206">
        <v>0</v>
      </c>
      <c r="AF14" s="206">
        <v>0</v>
      </c>
      <c r="AG14" s="206">
        <v>45.45</v>
      </c>
      <c r="AH14" s="206">
        <v>0</v>
      </c>
      <c r="AI14" s="206">
        <v>53.33</v>
      </c>
      <c r="AJ14" s="206">
        <v>0</v>
      </c>
      <c r="AK14" s="206">
        <v>12.78</v>
      </c>
      <c r="AL14" s="206">
        <v>0</v>
      </c>
      <c r="AM14" s="206">
        <v>0</v>
      </c>
      <c r="AN14" s="206">
        <v>0</v>
      </c>
      <c r="AO14" s="206">
        <v>26.28</v>
      </c>
      <c r="AP14" s="206">
        <v>33.58</v>
      </c>
    </row>
    <row r="15" spans="1:42">
      <c r="A15" t="s">
        <v>57</v>
      </c>
      <c r="B15" s="206">
        <v>0</v>
      </c>
      <c r="C15" s="206">
        <v>0</v>
      </c>
      <c r="D15" s="206">
        <v>1.33</v>
      </c>
      <c r="E15" s="206">
        <v>0</v>
      </c>
      <c r="F15" s="206">
        <v>0.61</v>
      </c>
      <c r="G15" s="206">
        <v>0.42</v>
      </c>
      <c r="H15" s="206">
        <v>0</v>
      </c>
      <c r="I15" s="206">
        <v>2.6</v>
      </c>
      <c r="J15" s="206">
        <v>7.0000000000000007E-2</v>
      </c>
      <c r="K15" s="206">
        <v>1.35</v>
      </c>
      <c r="L15" s="206">
        <v>0.05</v>
      </c>
      <c r="M15" s="206">
        <v>0.1</v>
      </c>
      <c r="N15" s="206">
        <v>0.09</v>
      </c>
      <c r="O15" s="206">
        <v>0.05</v>
      </c>
      <c r="P15" s="206">
        <v>2.8</v>
      </c>
      <c r="Q15" s="206">
        <v>0.06</v>
      </c>
      <c r="R15" s="206">
        <v>0.26</v>
      </c>
      <c r="S15" s="206">
        <v>0.11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2.17</v>
      </c>
      <c r="AD15" s="206">
        <v>0</v>
      </c>
      <c r="AE15" s="206">
        <v>0</v>
      </c>
      <c r="AF15" s="206">
        <v>0</v>
      </c>
      <c r="AG15" s="206">
        <v>45.45</v>
      </c>
      <c r="AH15" s="206">
        <v>0</v>
      </c>
      <c r="AI15" s="206">
        <v>53.33</v>
      </c>
      <c r="AJ15" s="206">
        <v>0</v>
      </c>
      <c r="AK15" s="206">
        <v>12.78</v>
      </c>
      <c r="AL15" s="206">
        <v>0</v>
      </c>
      <c r="AM15" s="206">
        <v>0</v>
      </c>
      <c r="AN15" s="206">
        <v>0</v>
      </c>
      <c r="AO15" s="206">
        <v>26.28</v>
      </c>
      <c r="AP15" s="206">
        <v>33.58</v>
      </c>
    </row>
    <row r="16" spans="1:42">
      <c r="A16" t="s">
        <v>58</v>
      </c>
      <c r="B16" s="206">
        <v>0</v>
      </c>
      <c r="C16" s="206">
        <v>0</v>
      </c>
      <c r="D16" s="206">
        <v>1.33</v>
      </c>
      <c r="E16" s="206">
        <v>0</v>
      </c>
      <c r="F16" s="206">
        <v>0.61</v>
      </c>
      <c r="G16" s="206">
        <v>0.42</v>
      </c>
      <c r="H16" s="206">
        <v>0</v>
      </c>
      <c r="I16" s="206">
        <v>2.6</v>
      </c>
      <c r="J16" s="206">
        <v>7.0000000000000007E-2</v>
      </c>
      <c r="K16" s="206">
        <v>1.35</v>
      </c>
      <c r="L16" s="206">
        <v>0.05</v>
      </c>
      <c r="M16" s="206">
        <v>0.09</v>
      </c>
      <c r="N16" s="206">
        <v>0.09</v>
      </c>
      <c r="O16" s="206">
        <v>0.05</v>
      </c>
      <c r="P16" s="206">
        <v>2.8</v>
      </c>
      <c r="Q16" s="206">
        <v>0.06</v>
      </c>
      <c r="R16" s="206">
        <v>0.26</v>
      </c>
      <c r="S16" s="206">
        <v>0.11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2.17</v>
      </c>
      <c r="AD16" s="206">
        <v>0</v>
      </c>
      <c r="AE16" s="206">
        <v>0</v>
      </c>
      <c r="AF16" s="206">
        <v>0</v>
      </c>
      <c r="AG16" s="206">
        <v>45.45</v>
      </c>
      <c r="AH16" s="206">
        <v>0</v>
      </c>
      <c r="AI16" s="206">
        <v>53.33</v>
      </c>
      <c r="AJ16" s="206">
        <v>0</v>
      </c>
      <c r="AK16" s="206">
        <v>12.78</v>
      </c>
      <c r="AL16" s="206">
        <v>0</v>
      </c>
      <c r="AM16" s="206">
        <v>0</v>
      </c>
      <c r="AN16" s="206">
        <v>0</v>
      </c>
      <c r="AO16" s="206">
        <v>26.28</v>
      </c>
      <c r="AP16" s="206">
        <v>33.58</v>
      </c>
    </row>
    <row r="17" spans="1:42">
      <c r="A17" t="s">
        <v>59</v>
      </c>
      <c r="B17" s="206">
        <v>0</v>
      </c>
      <c r="C17" s="206">
        <v>0</v>
      </c>
      <c r="D17" s="206">
        <v>1.33</v>
      </c>
      <c r="E17" s="206">
        <v>0</v>
      </c>
      <c r="F17" s="206">
        <v>0.61</v>
      </c>
      <c r="G17" s="206">
        <v>0.42</v>
      </c>
      <c r="H17" s="206">
        <v>0</v>
      </c>
      <c r="I17" s="206">
        <v>2.6</v>
      </c>
      <c r="J17" s="206">
        <v>7.0000000000000007E-2</v>
      </c>
      <c r="K17" s="206">
        <v>1.35</v>
      </c>
      <c r="L17" s="206">
        <v>0.05</v>
      </c>
      <c r="M17" s="206">
        <v>0.09</v>
      </c>
      <c r="N17" s="206">
        <v>0.09</v>
      </c>
      <c r="O17" s="206">
        <v>0.05</v>
      </c>
      <c r="P17" s="206">
        <v>2.83</v>
      </c>
      <c r="Q17" s="206">
        <v>7.0000000000000007E-2</v>
      </c>
      <c r="R17" s="206">
        <v>0.28000000000000003</v>
      </c>
      <c r="S17" s="206">
        <v>0.12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2.2200000000000002</v>
      </c>
      <c r="AD17" s="206">
        <v>0</v>
      </c>
      <c r="AE17" s="206">
        <v>0</v>
      </c>
      <c r="AF17" s="206">
        <v>0</v>
      </c>
      <c r="AG17" s="206">
        <v>45.45</v>
      </c>
      <c r="AH17" s="206">
        <v>0</v>
      </c>
      <c r="AI17" s="206">
        <v>53.33</v>
      </c>
      <c r="AJ17" s="206">
        <v>0</v>
      </c>
      <c r="AK17" s="206">
        <v>12.78</v>
      </c>
      <c r="AL17" s="206">
        <v>0</v>
      </c>
      <c r="AM17" s="206">
        <v>0</v>
      </c>
      <c r="AN17" s="206">
        <v>0</v>
      </c>
      <c r="AO17" s="206">
        <v>26.28</v>
      </c>
      <c r="AP17" s="206">
        <v>33.58</v>
      </c>
    </row>
    <row r="18" spans="1:42">
      <c r="A18" t="s">
        <v>60</v>
      </c>
      <c r="B18" s="206">
        <v>0</v>
      </c>
      <c r="C18" s="206">
        <v>0</v>
      </c>
      <c r="D18" s="206">
        <v>1.33</v>
      </c>
      <c r="E18" s="206">
        <v>0</v>
      </c>
      <c r="F18" s="206">
        <v>0.61</v>
      </c>
      <c r="G18" s="206">
        <v>0.42</v>
      </c>
      <c r="H18" s="206">
        <v>0</v>
      </c>
      <c r="I18" s="206">
        <v>2.6</v>
      </c>
      <c r="J18" s="206">
        <v>7.0000000000000007E-2</v>
      </c>
      <c r="K18" s="206">
        <v>1.35</v>
      </c>
      <c r="L18" s="206">
        <v>0.05</v>
      </c>
      <c r="M18" s="206">
        <v>0.09</v>
      </c>
      <c r="N18" s="206">
        <v>0.09</v>
      </c>
      <c r="O18" s="206">
        <v>0.05</v>
      </c>
      <c r="P18" s="206">
        <v>2.83</v>
      </c>
      <c r="Q18" s="206">
        <v>7.0000000000000007E-2</v>
      </c>
      <c r="R18" s="206">
        <v>0.28000000000000003</v>
      </c>
      <c r="S18" s="206">
        <v>0.12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2.2200000000000002</v>
      </c>
      <c r="AD18" s="206">
        <v>0</v>
      </c>
      <c r="AE18" s="206">
        <v>0</v>
      </c>
      <c r="AF18" s="206">
        <v>0</v>
      </c>
      <c r="AG18" s="206">
        <v>45.45</v>
      </c>
      <c r="AH18" s="206">
        <v>0</v>
      </c>
      <c r="AI18" s="206">
        <v>53.33</v>
      </c>
      <c r="AJ18" s="206">
        <v>0</v>
      </c>
      <c r="AK18" s="206">
        <v>12.78</v>
      </c>
      <c r="AL18" s="206">
        <v>0</v>
      </c>
      <c r="AM18" s="206">
        <v>0</v>
      </c>
      <c r="AN18" s="206">
        <v>0</v>
      </c>
      <c r="AO18" s="206">
        <v>26.28</v>
      </c>
      <c r="AP18" s="206">
        <v>33.58</v>
      </c>
    </row>
    <row r="19" spans="1:42">
      <c r="A19" t="s">
        <v>61</v>
      </c>
      <c r="B19" s="206">
        <v>0</v>
      </c>
      <c r="C19" s="206">
        <v>0</v>
      </c>
      <c r="D19" s="206">
        <v>1.33</v>
      </c>
      <c r="E19" s="206">
        <v>0</v>
      </c>
      <c r="F19" s="206">
        <v>0.61</v>
      </c>
      <c r="G19" s="206">
        <v>0.42</v>
      </c>
      <c r="H19" s="206">
        <v>0</v>
      </c>
      <c r="I19" s="206">
        <v>2.6</v>
      </c>
      <c r="J19" s="206">
        <v>7.0000000000000007E-2</v>
      </c>
      <c r="K19" s="206">
        <v>1.35</v>
      </c>
      <c r="L19" s="206">
        <v>0.05</v>
      </c>
      <c r="M19" s="206">
        <v>0.09</v>
      </c>
      <c r="N19" s="206">
        <v>0.09</v>
      </c>
      <c r="O19" s="206">
        <v>0.05</v>
      </c>
      <c r="P19" s="206">
        <v>2.83</v>
      </c>
      <c r="Q19" s="206">
        <v>7.0000000000000007E-2</v>
      </c>
      <c r="R19" s="206">
        <v>0.28000000000000003</v>
      </c>
      <c r="S19" s="206">
        <v>0.12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2.2200000000000002</v>
      </c>
      <c r="AD19" s="206">
        <v>0</v>
      </c>
      <c r="AE19" s="206">
        <v>0</v>
      </c>
      <c r="AF19" s="206">
        <v>0</v>
      </c>
      <c r="AG19" s="206">
        <v>45.45</v>
      </c>
      <c r="AH19" s="206">
        <v>0</v>
      </c>
      <c r="AI19" s="206">
        <v>53.33</v>
      </c>
      <c r="AJ19" s="206">
        <v>0</v>
      </c>
      <c r="AK19" s="206">
        <v>18.36</v>
      </c>
      <c r="AL19" s="206">
        <v>0</v>
      </c>
      <c r="AM19" s="206">
        <v>0</v>
      </c>
      <c r="AN19" s="206">
        <v>0</v>
      </c>
      <c r="AO19" s="206">
        <v>26.28</v>
      </c>
      <c r="AP19" s="206">
        <v>33.58</v>
      </c>
    </row>
    <row r="20" spans="1:42">
      <c r="A20" t="s">
        <v>62</v>
      </c>
      <c r="B20" s="206">
        <v>0</v>
      </c>
      <c r="C20" s="206">
        <v>0</v>
      </c>
      <c r="D20" s="206">
        <v>1.33</v>
      </c>
      <c r="E20" s="206">
        <v>0</v>
      </c>
      <c r="F20" s="206">
        <v>0.61</v>
      </c>
      <c r="G20" s="206">
        <v>0.42</v>
      </c>
      <c r="H20" s="206">
        <v>0</v>
      </c>
      <c r="I20" s="206">
        <v>2.6</v>
      </c>
      <c r="J20" s="206">
        <v>7.0000000000000007E-2</v>
      </c>
      <c r="K20" s="206">
        <v>1.35</v>
      </c>
      <c r="L20" s="206">
        <v>0.05</v>
      </c>
      <c r="M20" s="206">
        <v>0.09</v>
      </c>
      <c r="N20" s="206">
        <v>0.09</v>
      </c>
      <c r="O20" s="206">
        <v>0.05</v>
      </c>
      <c r="P20" s="206">
        <v>2.83</v>
      </c>
      <c r="Q20" s="206">
        <v>7.0000000000000007E-2</v>
      </c>
      <c r="R20" s="206">
        <v>0.27</v>
      </c>
      <c r="S20" s="206">
        <v>0.11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2.2200000000000002</v>
      </c>
      <c r="AD20" s="206">
        <v>0</v>
      </c>
      <c r="AE20" s="206">
        <v>0</v>
      </c>
      <c r="AF20" s="206">
        <v>0</v>
      </c>
      <c r="AG20" s="206">
        <v>45.45</v>
      </c>
      <c r="AH20" s="206">
        <v>0</v>
      </c>
      <c r="AI20" s="206">
        <v>53.33</v>
      </c>
      <c r="AJ20" s="206">
        <v>0</v>
      </c>
      <c r="AK20" s="206">
        <v>18.36</v>
      </c>
      <c r="AL20" s="206">
        <v>0</v>
      </c>
      <c r="AM20" s="206">
        <v>0</v>
      </c>
      <c r="AN20" s="206">
        <v>0</v>
      </c>
      <c r="AO20" s="206">
        <v>26.28</v>
      </c>
      <c r="AP20" s="206">
        <v>33.58</v>
      </c>
    </row>
    <row r="21" spans="1:42">
      <c r="A21" t="s">
        <v>63</v>
      </c>
      <c r="B21" s="206">
        <v>0</v>
      </c>
      <c r="C21" s="206">
        <v>0</v>
      </c>
      <c r="D21" s="206">
        <v>1.33</v>
      </c>
      <c r="E21" s="206">
        <v>0</v>
      </c>
      <c r="F21" s="206">
        <v>0.61</v>
      </c>
      <c r="G21" s="206">
        <v>0.42</v>
      </c>
      <c r="H21" s="206">
        <v>0</v>
      </c>
      <c r="I21" s="206">
        <v>2.6</v>
      </c>
      <c r="J21" s="206">
        <v>7.0000000000000007E-2</v>
      </c>
      <c r="K21" s="206">
        <v>1.35</v>
      </c>
      <c r="L21" s="206">
        <v>0.05</v>
      </c>
      <c r="M21" s="206">
        <v>0.09</v>
      </c>
      <c r="N21" s="206">
        <v>0.09</v>
      </c>
      <c r="O21" s="206">
        <v>0.05</v>
      </c>
      <c r="P21" s="206">
        <v>2.83</v>
      </c>
      <c r="Q21" s="206">
        <v>7.0000000000000007E-2</v>
      </c>
      <c r="R21" s="206">
        <v>0.27</v>
      </c>
      <c r="S21" s="206">
        <v>0.12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2.2200000000000002</v>
      </c>
      <c r="AD21" s="206">
        <v>0</v>
      </c>
      <c r="AE21" s="206">
        <v>0</v>
      </c>
      <c r="AF21" s="206">
        <v>0</v>
      </c>
      <c r="AG21" s="206">
        <v>45.45</v>
      </c>
      <c r="AH21" s="206">
        <v>0</v>
      </c>
      <c r="AI21" s="206">
        <v>53.33</v>
      </c>
      <c r="AJ21" s="206">
        <v>0</v>
      </c>
      <c r="AK21" s="206">
        <v>18.36</v>
      </c>
      <c r="AL21" s="206">
        <v>0</v>
      </c>
      <c r="AM21" s="206">
        <v>0</v>
      </c>
      <c r="AN21" s="206">
        <v>0</v>
      </c>
      <c r="AO21" s="206">
        <v>26.28</v>
      </c>
      <c r="AP21" s="206">
        <v>33.58</v>
      </c>
    </row>
    <row r="22" spans="1:42">
      <c r="A22" t="s">
        <v>64</v>
      </c>
      <c r="B22" s="206">
        <v>0</v>
      </c>
      <c r="C22" s="206">
        <v>0</v>
      </c>
      <c r="D22" s="206">
        <v>1.33</v>
      </c>
      <c r="E22" s="206">
        <v>0</v>
      </c>
      <c r="F22" s="206">
        <v>0.61</v>
      </c>
      <c r="G22" s="206">
        <v>0.42</v>
      </c>
      <c r="H22" s="206">
        <v>0</v>
      </c>
      <c r="I22" s="206">
        <v>2.6</v>
      </c>
      <c r="J22" s="206">
        <v>7.0000000000000007E-2</v>
      </c>
      <c r="K22" s="206">
        <v>1.35</v>
      </c>
      <c r="L22" s="206">
        <v>0.05</v>
      </c>
      <c r="M22" s="206">
        <v>0.09</v>
      </c>
      <c r="N22" s="206">
        <v>0.09</v>
      </c>
      <c r="O22" s="206">
        <v>0.05</v>
      </c>
      <c r="P22" s="206">
        <v>2.83</v>
      </c>
      <c r="Q22" s="206">
        <v>7.0000000000000007E-2</v>
      </c>
      <c r="R22" s="206">
        <v>0.28000000000000003</v>
      </c>
      <c r="S22" s="206">
        <v>0.12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2.2200000000000002</v>
      </c>
      <c r="AD22" s="206">
        <v>0</v>
      </c>
      <c r="AE22" s="206">
        <v>0</v>
      </c>
      <c r="AF22" s="206">
        <v>0</v>
      </c>
      <c r="AG22" s="206">
        <v>45.45</v>
      </c>
      <c r="AH22" s="206">
        <v>0</v>
      </c>
      <c r="AI22" s="206">
        <v>53.33</v>
      </c>
      <c r="AJ22" s="206">
        <v>0</v>
      </c>
      <c r="AK22" s="206">
        <v>18.36</v>
      </c>
      <c r="AL22" s="206">
        <v>0</v>
      </c>
      <c r="AM22" s="206">
        <v>0</v>
      </c>
      <c r="AN22" s="206">
        <v>0</v>
      </c>
      <c r="AO22" s="206">
        <v>26.28</v>
      </c>
      <c r="AP22" s="206">
        <v>33.58</v>
      </c>
    </row>
    <row r="23" spans="1:42">
      <c r="A23" t="s">
        <v>65</v>
      </c>
      <c r="B23" s="206">
        <v>0</v>
      </c>
      <c r="C23" s="206">
        <v>0</v>
      </c>
      <c r="D23" s="206">
        <v>1.33</v>
      </c>
      <c r="E23" s="206">
        <v>0</v>
      </c>
      <c r="F23" s="206">
        <v>0.61</v>
      </c>
      <c r="G23" s="206">
        <v>0.42</v>
      </c>
      <c r="H23" s="206">
        <v>0</v>
      </c>
      <c r="I23" s="206">
        <v>2.6</v>
      </c>
      <c r="J23" s="206">
        <v>7.0000000000000007E-2</v>
      </c>
      <c r="K23" s="206">
        <v>1.36</v>
      </c>
      <c r="L23" s="206">
        <v>0.05</v>
      </c>
      <c r="M23" s="206">
        <v>0.09</v>
      </c>
      <c r="N23" s="206">
        <v>0.09</v>
      </c>
      <c r="O23" s="206">
        <v>0.05</v>
      </c>
      <c r="P23" s="206">
        <v>2.83</v>
      </c>
      <c r="Q23" s="206">
        <v>7.0000000000000007E-2</v>
      </c>
      <c r="R23" s="206">
        <v>0.37</v>
      </c>
      <c r="S23" s="206">
        <v>0.14000000000000001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2.17</v>
      </c>
      <c r="AD23" s="206">
        <v>0</v>
      </c>
      <c r="AE23" s="206">
        <v>0</v>
      </c>
      <c r="AF23" s="206">
        <v>0</v>
      </c>
      <c r="AG23" s="206">
        <v>45.45</v>
      </c>
      <c r="AH23" s="206">
        <v>0</v>
      </c>
      <c r="AI23" s="206">
        <v>53.33</v>
      </c>
      <c r="AJ23" s="206">
        <v>0</v>
      </c>
      <c r="AK23" s="206">
        <v>18.36</v>
      </c>
      <c r="AL23" s="206">
        <v>0</v>
      </c>
      <c r="AM23" s="206">
        <v>0</v>
      </c>
      <c r="AN23" s="206">
        <v>0</v>
      </c>
      <c r="AO23" s="206">
        <v>26.28</v>
      </c>
      <c r="AP23" s="206">
        <v>33.58</v>
      </c>
    </row>
    <row r="24" spans="1:42">
      <c r="A24" t="s">
        <v>66</v>
      </c>
      <c r="B24" s="206">
        <v>0</v>
      </c>
      <c r="C24" s="206">
        <v>0</v>
      </c>
      <c r="D24" s="206">
        <v>1.33</v>
      </c>
      <c r="E24" s="206">
        <v>0</v>
      </c>
      <c r="F24" s="206">
        <v>0.61</v>
      </c>
      <c r="G24" s="206">
        <v>0.42</v>
      </c>
      <c r="H24" s="206">
        <v>0</v>
      </c>
      <c r="I24" s="206">
        <v>2.6</v>
      </c>
      <c r="J24" s="206">
        <v>7.0000000000000007E-2</v>
      </c>
      <c r="K24" s="206">
        <v>1.36</v>
      </c>
      <c r="L24" s="206">
        <v>0.05</v>
      </c>
      <c r="M24" s="206">
        <v>0.09</v>
      </c>
      <c r="N24" s="206">
        <v>0.09</v>
      </c>
      <c r="O24" s="206">
        <v>0.05</v>
      </c>
      <c r="P24" s="206">
        <v>2.83</v>
      </c>
      <c r="Q24" s="206">
        <v>7.0000000000000007E-2</v>
      </c>
      <c r="R24" s="206">
        <v>0.37</v>
      </c>
      <c r="S24" s="206">
        <v>0.14000000000000001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2.17</v>
      </c>
      <c r="AD24" s="206">
        <v>0</v>
      </c>
      <c r="AE24" s="206">
        <v>0</v>
      </c>
      <c r="AF24" s="206">
        <v>0</v>
      </c>
      <c r="AG24" s="206">
        <v>45.45</v>
      </c>
      <c r="AH24" s="206">
        <v>0</v>
      </c>
      <c r="AI24" s="206">
        <v>53.33</v>
      </c>
      <c r="AJ24" s="206">
        <v>0</v>
      </c>
      <c r="AK24" s="206">
        <v>18.36</v>
      </c>
      <c r="AL24" s="206">
        <v>0</v>
      </c>
      <c r="AM24" s="206">
        <v>0</v>
      </c>
      <c r="AN24" s="206">
        <v>0</v>
      </c>
      <c r="AO24" s="206">
        <v>26.28</v>
      </c>
      <c r="AP24" s="206">
        <v>33.58</v>
      </c>
    </row>
    <row r="25" spans="1:42">
      <c r="A25" t="s">
        <v>67</v>
      </c>
      <c r="B25" s="206">
        <v>0</v>
      </c>
      <c r="C25" s="206">
        <v>0</v>
      </c>
      <c r="D25" s="206">
        <v>1.33</v>
      </c>
      <c r="E25" s="206">
        <v>0</v>
      </c>
      <c r="F25" s="206">
        <v>0.61</v>
      </c>
      <c r="G25" s="206">
        <v>0.42</v>
      </c>
      <c r="H25" s="206">
        <v>0</v>
      </c>
      <c r="I25" s="206">
        <v>2.6</v>
      </c>
      <c r="J25" s="206">
        <v>7.0000000000000007E-2</v>
      </c>
      <c r="K25" s="206">
        <v>2.61</v>
      </c>
      <c r="L25" s="206">
        <v>0.05</v>
      </c>
      <c r="M25" s="206">
        <v>0.09</v>
      </c>
      <c r="N25" s="206">
        <v>0.09</v>
      </c>
      <c r="O25" s="206">
        <v>0.05</v>
      </c>
      <c r="P25" s="206">
        <v>2.83</v>
      </c>
      <c r="Q25" s="206">
        <v>7.0000000000000007E-2</v>
      </c>
      <c r="R25" s="206">
        <v>0.78</v>
      </c>
      <c r="S25" s="206">
        <v>0.19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2.17</v>
      </c>
      <c r="AD25" s="206">
        <v>0</v>
      </c>
      <c r="AE25" s="206">
        <v>0</v>
      </c>
      <c r="AF25" s="206">
        <v>0</v>
      </c>
      <c r="AG25" s="206">
        <v>45.45</v>
      </c>
      <c r="AH25" s="206">
        <v>0</v>
      </c>
      <c r="AI25" s="206">
        <v>53.33</v>
      </c>
      <c r="AJ25" s="206">
        <v>0</v>
      </c>
      <c r="AK25" s="206">
        <v>18.36</v>
      </c>
      <c r="AL25" s="206">
        <v>0</v>
      </c>
      <c r="AM25" s="206">
        <v>0</v>
      </c>
      <c r="AN25" s="206">
        <v>0</v>
      </c>
      <c r="AO25" s="206">
        <v>26.28</v>
      </c>
      <c r="AP25" s="206">
        <v>33.58</v>
      </c>
    </row>
    <row r="26" spans="1:42">
      <c r="A26" t="s">
        <v>68</v>
      </c>
      <c r="B26" s="206">
        <v>0</v>
      </c>
      <c r="C26" s="206">
        <v>0</v>
      </c>
      <c r="D26" s="206">
        <v>1.33</v>
      </c>
      <c r="E26" s="206">
        <v>0</v>
      </c>
      <c r="F26" s="206">
        <v>0.61</v>
      </c>
      <c r="G26" s="206">
        <v>0.42</v>
      </c>
      <c r="H26" s="206">
        <v>0</v>
      </c>
      <c r="I26" s="206">
        <v>2.6</v>
      </c>
      <c r="J26" s="206">
        <v>7.0000000000000007E-2</v>
      </c>
      <c r="K26" s="206">
        <v>2.61</v>
      </c>
      <c r="L26" s="206">
        <v>0.05</v>
      </c>
      <c r="M26" s="206">
        <v>0.09</v>
      </c>
      <c r="N26" s="206">
        <v>0.09</v>
      </c>
      <c r="O26" s="206">
        <v>0.05</v>
      </c>
      <c r="P26" s="206">
        <v>2.83</v>
      </c>
      <c r="Q26" s="206">
        <v>7.0000000000000007E-2</v>
      </c>
      <c r="R26" s="206">
        <v>0.78</v>
      </c>
      <c r="S26" s="206">
        <v>0.19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2.17</v>
      </c>
      <c r="AD26" s="206">
        <v>0</v>
      </c>
      <c r="AE26" s="206">
        <v>0</v>
      </c>
      <c r="AF26" s="206">
        <v>0</v>
      </c>
      <c r="AG26" s="206">
        <v>45.45</v>
      </c>
      <c r="AH26" s="206">
        <v>0</v>
      </c>
      <c r="AI26" s="206">
        <v>53.33</v>
      </c>
      <c r="AJ26" s="206">
        <v>0</v>
      </c>
      <c r="AK26" s="206">
        <v>18.36</v>
      </c>
      <c r="AL26" s="206">
        <v>0</v>
      </c>
      <c r="AM26" s="206">
        <v>0</v>
      </c>
      <c r="AN26" s="206">
        <v>0</v>
      </c>
      <c r="AO26" s="206">
        <v>26.28</v>
      </c>
      <c r="AP26" s="206">
        <v>33.58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0.61</v>
      </c>
      <c r="G27" s="206">
        <v>0.42</v>
      </c>
      <c r="H27" s="206">
        <v>0</v>
      </c>
      <c r="I27" s="206">
        <v>2.6</v>
      </c>
      <c r="J27" s="206">
        <v>7.0000000000000007E-2</v>
      </c>
      <c r="K27" s="206">
        <v>2.61</v>
      </c>
      <c r="L27" s="206">
        <v>0.05</v>
      </c>
      <c r="M27" s="206">
        <v>0.09</v>
      </c>
      <c r="N27" s="206">
        <v>0.09</v>
      </c>
      <c r="O27" s="206">
        <v>0.05</v>
      </c>
      <c r="P27" s="206">
        <v>2.83</v>
      </c>
      <c r="Q27" s="206">
        <v>0.25</v>
      </c>
      <c r="R27" s="206">
        <v>0.94</v>
      </c>
      <c r="S27" s="206">
        <v>0.39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2.17</v>
      </c>
      <c r="AD27" s="206">
        <v>0</v>
      </c>
      <c r="AE27" s="206">
        <v>0</v>
      </c>
      <c r="AF27" s="206">
        <v>0</v>
      </c>
      <c r="AG27" s="206">
        <v>45.45</v>
      </c>
      <c r="AH27" s="206">
        <v>0</v>
      </c>
      <c r="AI27" s="206">
        <v>53.33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26.28</v>
      </c>
      <c r="AP27" s="206">
        <v>33.58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0.61</v>
      </c>
      <c r="G28" s="206">
        <v>0.42</v>
      </c>
      <c r="H28" s="206">
        <v>0</v>
      </c>
      <c r="I28" s="206">
        <v>2.6</v>
      </c>
      <c r="J28" s="206">
        <v>7.0000000000000007E-2</v>
      </c>
      <c r="K28" s="206">
        <v>2.61</v>
      </c>
      <c r="L28" s="206">
        <v>0.05</v>
      </c>
      <c r="M28" s="206">
        <v>0.09</v>
      </c>
      <c r="N28" s="206">
        <v>0.09</v>
      </c>
      <c r="O28" s="206">
        <v>0.05</v>
      </c>
      <c r="P28" s="206">
        <v>2.83</v>
      </c>
      <c r="Q28" s="206">
        <v>0.3</v>
      </c>
      <c r="R28" s="206">
        <v>0.94</v>
      </c>
      <c r="S28" s="206">
        <v>0.39</v>
      </c>
      <c r="T28" s="206">
        <v>7.0000000000000007E-2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2.17</v>
      </c>
      <c r="AD28" s="206">
        <v>0</v>
      </c>
      <c r="AE28" s="206">
        <v>0</v>
      </c>
      <c r="AF28" s="206">
        <v>0</v>
      </c>
      <c r="AG28" s="206">
        <v>45.45</v>
      </c>
      <c r="AH28" s="206">
        <v>0</v>
      </c>
      <c r="AI28" s="206">
        <v>53.33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26.28</v>
      </c>
      <c r="AP28" s="206">
        <v>33.58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0.61</v>
      </c>
      <c r="G29" s="206">
        <v>0.42</v>
      </c>
      <c r="H29" s="206">
        <v>0</v>
      </c>
      <c r="I29" s="206">
        <v>2.6</v>
      </c>
      <c r="J29" s="206">
        <v>7.0000000000000007E-2</v>
      </c>
      <c r="K29" s="206">
        <v>2.61</v>
      </c>
      <c r="L29" s="206">
        <v>0.05</v>
      </c>
      <c r="M29" s="206">
        <v>0.09</v>
      </c>
      <c r="N29" s="206">
        <v>0.09</v>
      </c>
      <c r="O29" s="206">
        <v>0.05</v>
      </c>
      <c r="P29" s="206">
        <v>2.83</v>
      </c>
      <c r="Q29" s="206">
        <v>0.32</v>
      </c>
      <c r="R29" s="206">
        <v>0.94</v>
      </c>
      <c r="S29" s="206">
        <v>0.39</v>
      </c>
      <c r="T29" s="206">
        <v>0.11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2.17</v>
      </c>
      <c r="AD29" s="206">
        <v>0</v>
      </c>
      <c r="AE29" s="206">
        <v>0</v>
      </c>
      <c r="AF29" s="206">
        <v>0</v>
      </c>
      <c r="AG29" s="206">
        <v>45.45</v>
      </c>
      <c r="AH29" s="206">
        <v>0</v>
      </c>
      <c r="AI29" s="206">
        <v>53.33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26.28</v>
      </c>
      <c r="AP29" s="206">
        <v>33.58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0.61</v>
      </c>
      <c r="G30" s="206">
        <v>0.42</v>
      </c>
      <c r="H30" s="206">
        <v>0</v>
      </c>
      <c r="I30" s="206">
        <v>2.6</v>
      </c>
      <c r="J30" s="206">
        <v>7.0000000000000007E-2</v>
      </c>
      <c r="K30" s="206">
        <v>2.61</v>
      </c>
      <c r="L30" s="206">
        <v>0.05</v>
      </c>
      <c r="M30" s="206">
        <v>0.09</v>
      </c>
      <c r="N30" s="206">
        <v>0.09</v>
      </c>
      <c r="O30" s="206">
        <v>0.05</v>
      </c>
      <c r="P30" s="206">
        <v>2.83</v>
      </c>
      <c r="Q30" s="206">
        <v>0.32</v>
      </c>
      <c r="R30" s="206">
        <v>0.94</v>
      </c>
      <c r="S30" s="206">
        <v>0.39</v>
      </c>
      <c r="T30" s="206">
        <v>0.11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2.17</v>
      </c>
      <c r="AD30" s="206">
        <v>0</v>
      </c>
      <c r="AE30" s="206">
        <v>0</v>
      </c>
      <c r="AF30" s="206">
        <v>0</v>
      </c>
      <c r="AG30" s="206">
        <v>45.45</v>
      </c>
      <c r="AH30" s="206">
        <v>0</v>
      </c>
      <c r="AI30" s="206">
        <v>53.33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26.28</v>
      </c>
      <c r="AP30" s="206">
        <v>33.58</v>
      </c>
    </row>
    <row r="31" spans="1:42">
      <c r="A31" t="s">
        <v>73</v>
      </c>
      <c r="B31" s="206">
        <v>0</v>
      </c>
      <c r="C31" s="206">
        <v>0</v>
      </c>
      <c r="D31" s="206">
        <v>1.32</v>
      </c>
      <c r="E31" s="206">
        <v>0</v>
      </c>
      <c r="F31" s="206">
        <v>0.61</v>
      </c>
      <c r="G31" s="206">
        <v>0.42</v>
      </c>
      <c r="H31" s="206">
        <v>0</v>
      </c>
      <c r="I31" s="206">
        <v>2.6</v>
      </c>
      <c r="J31" s="206">
        <v>7.0000000000000007E-2</v>
      </c>
      <c r="K31" s="206">
        <v>2.61</v>
      </c>
      <c r="L31" s="206">
        <v>0.05</v>
      </c>
      <c r="M31" s="206">
        <v>0.09</v>
      </c>
      <c r="N31" s="206">
        <v>0.09</v>
      </c>
      <c r="O31" s="206">
        <v>0.05</v>
      </c>
      <c r="P31" s="206">
        <v>2.83</v>
      </c>
      <c r="Q31" s="206">
        <v>0.32</v>
      </c>
      <c r="R31" s="206">
        <v>0.94</v>
      </c>
      <c r="S31" s="206">
        <v>0.39</v>
      </c>
      <c r="T31" s="206">
        <v>0.11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2.17</v>
      </c>
      <c r="AD31" s="206">
        <v>0</v>
      </c>
      <c r="AE31" s="206">
        <v>0</v>
      </c>
      <c r="AF31" s="206">
        <v>0</v>
      </c>
      <c r="AG31" s="206">
        <v>45.45</v>
      </c>
      <c r="AH31" s="206">
        <v>0</v>
      </c>
      <c r="AI31" s="206">
        <v>51.51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26.28</v>
      </c>
      <c r="AP31" s="206">
        <v>33.58</v>
      </c>
    </row>
    <row r="32" spans="1:42">
      <c r="A32" t="s">
        <v>74</v>
      </c>
      <c r="B32" s="206">
        <v>0</v>
      </c>
      <c r="C32" s="206">
        <v>0</v>
      </c>
      <c r="D32" s="206">
        <v>1.32</v>
      </c>
      <c r="E32" s="206">
        <v>0</v>
      </c>
      <c r="F32" s="206">
        <v>0.61</v>
      </c>
      <c r="G32" s="206">
        <v>0.42</v>
      </c>
      <c r="H32" s="206">
        <v>0</v>
      </c>
      <c r="I32" s="206">
        <v>2.6</v>
      </c>
      <c r="J32" s="206">
        <v>7.0000000000000007E-2</v>
      </c>
      <c r="K32" s="206">
        <v>2.61</v>
      </c>
      <c r="L32" s="206">
        <v>0.05</v>
      </c>
      <c r="M32" s="206">
        <v>0.09</v>
      </c>
      <c r="N32" s="206">
        <v>0.09</v>
      </c>
      <c r="O32" s="206">
        <v>0.05</v>
      </c>
      <c r="P32" s="206">
        <v>2.83</v>
      </c>
      <c r="Q32" s="206">
        <v>0.32</v>
      </c>
      <c r="R32" s="206">
        <v>0.94</v>
      </c>
      <c r="S32" s="206">
        <v>0.39</v>
      </c>
      <c r="T32" s="206">
        <v>0.11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2.17</v>
      </c>
      <c r="AD32" s="206">
        <v>0</v>
      </c>
      <c r="AE32" s="206">
        <v>0</v>
      </c>
      <c r="AF32" s="206">
        <v>0</v>
      </c>
      <c r="AG32" s="206">
        <v>45.45</v>
      </c>
      <c r="AH32" s="206">
        <v>0</v>
      </c>
      <c r="AI32" s="206">
        <v>51.51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26.28</v>
      </c>
      <c r="AP32" s="206">
        <v>33.58</v>
      </c>
    </row>
    <row r="33" spans="1:42">
      <c r="A33" t="s">
        <v>75</v>
      </c>
      <c r="B33" s="206">
        <v>0</v>
      </c>
      <c r="C33" s="206">
        <v>0</v>
      </c>
      <c r="D33" s="206">
        <v>1.32</v>
      </c>
      <c r="E33" s="206">
        <v>0</v>
      </c>
      <c r="F33" s="206">
        <v>0.61</v>
      </c>
      <c r="G33" s="206">
        <v>0.42</v>
      </c>
      <c r="H33" s="206">
        <v>0</v>
      </c>
      <c r="I33" s="206">
        <v>2.6</v>
      </c>
      <c r="J33" s="206">
        <v>7.0000000000000007E-2</v>
      </c>
      <c r="K33" s="206">
        <v>2.61</v>
      </c>
      <c r="L33" s="206">
        <v>0.05</v>
      </c>
      <c r="M33" s="206">
        <v>0.09</v>
      </c>
      <c r="N33" s="206">
        <v>0.09</v>
      </c>
      <c r="O33" s="206">
        <v>0.05</v>
      </c>
      <c r="P33" s="206">
        <v>2.83</v>
      </c>
      <c r="Q33" s="206">
        <v>0.32</v>
      </c>
      <c r="R33" s="206">
        <v>0.94</v>
      </c>
      <c r="S33" s="206">
        <v>0.39</v>
      </c>
      <c r="T33" s="206">
        <v>0.11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2.17</v>
      </c>
      <c r="AD33" s="206">
        <v>0</v>
      </c>
      <c r="AE33" s="206">
        <v>0</v>
      </c>
      <c r="AF33" s="206">
        <v>0</v>
      </c>
      <c r="AG33" s="206">
        <v>45.45</v>
      </c>
      <c r="AH33" s="206">
        <v>0</v>
      </c>
      <c r="AI33" s="206">
        <v>51.51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26.28</v>
      </c>
      <c r="AP33" s="206">
        <v>33.58</v>
      </c>
    </row>
    <row r="34" spans="1:42">
      <c r="A34" t="s">
        <v>76</v>
      </c>
      <c r="B34" s="206">
        <v>0</v>
      </c>
      <c r="C34" s="206">
        <v>0</v>
      </c>
      <c r="D34" s="206">
        <v>1.32</v>
      </c>
      <c r="E34" s="206">
        <v>0</v>
      </c>
      <c r="F34" s="206">
        <v>0.61</v>
      </c>
      <c r="G34" s="206">
        <v>0.42</v>
      </c>
      <c r="H34" s="206">
        <v>0</v>
      </c>
      <c r="I34" s="206">
        <v>2.6</v>
      </c>
      <c r="J34" s="206">
        <v>7.0000000000000007E-2</v>
      </c>
      <c r="K34" s="206">
        <v>2.61</v>
      </c>
      <c r="L34" s="206">
        <v>0.05</v>
      </c>
      <c r="M34" s="206">
        <v>0.09</v>
      </c>
      <c r="N34" s="206">
        <v>0.09</v>
      </c>
      <c r="O34" s="206">
        <v>0.05</v>
      </c>
      <c r="P34" s="206">
        <v>2.83</v>
      </c>
      <c r="Q34" s="206">
        <v>0.32</v>
      </c>
      <c r="R34" s="206">
        <v>0.94</v>
      </c>
      <c r="S34" s="206">
        <v>0.39</v>
      </c>
      <c r="T34" s="206">
        <v>0.11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2.17</v>
      </c>
      <c r="AD34" s="206">
        <v>0</v>
      </c>
      <c r="AE34" s="206">
        <v>0</v>
      </c>
      <c r="AF34" s="206">
        <v>0</v>
      </c>
      <c r="AG34" s="206">
        <v>45.45</v>
      </c>
      <c r="AH34" s="206">
        <v>0</v>
      </c>
      <c r="AI34" s="206">
        <v>51.51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26.28</v>
      </c>
      <c r="AP34" s="206">
        <v>33.58</v>
      </c>
    </row>
    <row r="35" spans="1:42">
      <c r="A35" t="s">
        <v>77</v>
      </c>
      <c r="B35" s="206">
        <v>0</v>
      </c>
      <c r="C35" s="206">
        <v>0</v>
      </c>
      <c r="D35" s="206">
        <v>1.32</v>
      </c>
      <c r="E35" s="206">
        <v>0</v>
      </c>
      <c r="F35" s="206">
        <v>0.61</v>
      </c>
      <c r="G35" s="206">
        <v>0.42</v>
      </c>
      <c r="H35" s="206">
        <v>0</v>
      </c>
      <c r="I35" s="206">
        <v>2.6</v>
      </c>
      <c r="J35" s="206">
        <v>7.0000000000000007E-2</v>
      </c>
      <c r="K35" s="206">
        <v>2.61</v>
      </c>
      <c r="L35" s="206">
        <v>0.05</v>
      </c>
      <c r="M35" s="206">
        <v>0.09</v>
      </c>
      <c r="N35" s="206">
        <v>0.09</v>
      </c>
      <c r="O35" s="206">
        <v>0.05</v>
      </c>
      <c r="P35" s="206">
        <v>2.83</v>
      </c>
      <c r="Q35" s="206">
        <v>0.32</v>
      </c>
      <c r="R35" s="206">
        <v>0.94</v>
      </c>
      <c r="S35" s="206">
        <v>0.39</v>
      </c>
      <c r="T35" s="206">
        <v>0.11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2.17</v>
      </c>
      <c r="AD35" s="206">
        <v>0</v>
      </c>
      <c r="AE35" s="206">
        <v>0</v>
      </c>
      <c r="AF35" s="206">
        <v>0</v>
      </c>
      <c r="AG35" s="206">
        <v>45.45</v>
      </c>
      <c r="AH35" s="206">
        <v>0</v>
      </c>
      <c r="AI35" s="206">
        <v>51.51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26.28</v>
      </c>
      <c r="AP35" s="206">
        <v>33.58</v>
      </c>
    </row>
    <row r="36" spans="1:42">
      <c r="A36" t="s">
        <v>78</v>
      </c>
      <c r="B36" s="206">
        <v>0</v>
      </c>
      <c r="C36" s="206">
        <v>0</v>
      </c>
      <c r="D36" s="206">
        <v>1.32</v>
      </c>
      <c r="E36" s="206">
        <v>0</v>
      </c>
      <c r="F36" s="206">
        <v>0.61</v>
      </c>
      <c r="G36" s="206">
        <v>0.42</v>
      </c>
      <c r="H36" s="206">
        <v>0</v>
      </c>
      <c r="I36" s="206">
        <v>2.6</v>
      </c>
      <c r="J36" s="206">
        <v>7.0000000000000007E-2</v>
      </c>
      <c r="K36" s="206">
        <v>2.61</v>
      </c>
      <c r="L36" s="206">
        <v>0.05</v>
      </c>
      <c r="M36" s="206">
        <v>0.09</v>
      </c>
      <c r="N36" s="206">
        <v>0.09</v>
      </c>
      <c r="O36" s="206">
        <v>0.05</v>
      </c>
      <c r="P36" s="206">
        <v>2.83</v>
      </c>
      <c r="Q36" s="206">
        <v>0.32</v>
      </c>
      <c r="R36" s="206">
        <v>0.94</v>
      </c>
      <c r="S36" s="206">
        <v>0.39</v>
      </c>
      <c r="T36" s="206">
        <v>0.11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2.17</v>
      </c>
      <c r="AD36" s="206">
        <v>0</v>
      </c>
      <c r="AE36" s="206">
        <v>0</v>
      </c>
      <c r="AF36" s="206">
        <v>0</v>
      </c>
      <c r="AG36" s="206">
        <v>45.45</v>
      </c>
      <c r="AH36" s="206">
        <v>0</v>
      </c>
      <c r="AI36" s="206">
        <v>51.51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26.28</v>
      </c>
      <c r="AP36" s="206">
        <v>33.58</v>
      </c>
    </row>
    <row r="37" spans="1:42">
      <c r="A37" t="s">
        <v>79</v>
      </c>
      <c r="B37" s="206">
        <v>0</v>
      </c>
      <c r="C37" s="206">
        <v>0</v>
      </c>
      <c r="D37" s="206">
        <v>1.32</v>
      </c>
      <c r="E37" s="206">
        <v>0</v>
      </c>
      <c r="F37" s="206">
        <v>0.61</v>
      </c>
      <c r="G37" s="206">
        <v>0.42</v>
      </c>
      <c r="H37" s="206">
        <v>0</v>
      </c>
      <c r="I37" s="206">
        <v>2.6</v>
      </c>
      <c r="J37" s="206">
        <v>7.0000000000000007E-2</v>
      </c>
      <c r="K37" s="206">
        <v>2.61</v>
      </c>
      <c r="L37" s="206">
        <v>0.05</v>
      </c>
      <c r="M37" s="206">
        <v>0.09</v>
      </c>
      <c r="N37" s="206">
        <v>0.09</v>
      </c>
      <c r="O37" s="206">
        <v>0.05</v>
      </c>
      <c r="P37" s="206">
        <v>2.83</v>
      </c>
      <c r="Q37" s="206">
        <v>0.32</v>
      </c>
      <c r="R37" s="206">
        <v>0.94</v>
      </c>
      <c r="S37" s="206">
        <v>0.39</v>
      </c>
      <c r="T37" s="206">
        <v>0.11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2.17</v>
      </c>
      <c r="AD37" s="206">
        <v>0</v>
      </c>
      <c r="AE37" s="206">
        <v>0</v>
      </c>
      <c r="AF37" s="206">
        <v>0</v>
      </c>
      <c r="AG37" s="206">
        <v>45.45</v>
      </c>
      <c r="AH37" s="206">
        <v>0</v>
      </c>
      <c r="AI37" s="206">
        <v>51.51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26.28</v>
      </c>
      <c r="AP37" s="206">
        <v>33.58</v>
      </c>
    </row>
    <row r="38" spans="1:42">
      <c r="A38" t="s">
        <v>80</v>
      </c>
      <c r="B38" s="206">
        <v>0</v>
      </c>
      <c r="C38" s="206">
        <v>0</v>
      </c>
      <c r="D38" s="206">
        <v>1.32</v>
      </c>
      <c r="E38" s="206">
        <v>0</v>
      </c>
      <c r="F38" s="206">
        <v>0.61</v>
      </c>
      <c r="G38" s="206">
        <v>0.42</v>
      </c>
      <c r="H38" s="206">
        <v>0</v>
      </c>
      <c r="I38" s="206">
        <v>2.6</v>
      </c>
      <c r="J38" s="206">
        <v>7.0000000000000007E-2</v>
      </c>
      <c r="K38" s="206">
        <v>2.61</v>
      </c>
      <c r="L38" s="206">
        <v>0.05</v>
      </c>
      <c r="M38" s="206">
        <v>0.09</v>
      </c>
      <c r="N38" s="206">
        <v>0.09</v>
      </c>
      <c r="O38" s="206">
        <v>0.05</v>
      </c>
      <c r="P38" s="206">
        <v>2.83</v>
      </c>
      <c r="Q38" s="206">
        <v>0.32</v>
      </c>
      <c r="R38" s="206">
        <v>0.94</v>
      </c>
      <c r="S38" s="206">
        <v>0.39</v>
      </c>
      <c r="T38" s="206">
        <v>0.11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2.17</v>
      </c>
      <c r="AD38" s="206">
        <v>0</v>
      </c>
      <c r="AE38" s="206">
        <v>0</v>
      </c>
      <c r="AF38" s="206">
        <v>0</v>
      </c>
      <c r="AG38" s="206">
        <v>45.45</v>
      </c>
      <c r="AH38" s="206">
        <v>0</v>
      </c>
      <c r="AI38" s="206">
        <v>51.51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26.28</v>
      </c>
      <c r="AP38" s="206">
        <v>33.58</v>
      </c>
    </row>
    <row r="39" spans="1:42">
      <c r="A39" t="s">
        <v>81</v>
      </c>
      <c r="B39" s="206">
        <v>0</v>
      </c>
      <c r="C39" s="206">
        <v>0</v>
      </c>
      <c r="D39" s="206">
        <v>1.32</v>
      </c>
      <c r="E39" s="206">
        <v>0</v>
      </c>
      <c r="F39" s="206">
        <v>0.61</v>
      </c>
      <c r="G39" s="206">
        <v>0.42</v>
      </c>
      <c r="H39" s="206">
        <v>0</v>
      </c>
      <c r="I39" s="206">
        <v>2.56</v>
      </c>
      <c r="J39" s="206">
        <v>7.0000000000000007E-2</v>
      </c>
      <c r="K39" s="206">
        <v>2.61</v>
      </c>
      <c r="L39" s="206">
        <v>0.05</v>
      </c>
      <c r="M39" s="206">
        <v>0.09</v>
      </c>
      <c r="N39" s="206">
        <v>0.09</v>
      </c>
      <c r="O39" s="206">
        <v>0.05</v>
      </c>
      <c r="P39" s="206">
        <v>2.83</v>
      </c>
      <c r="Q39" s="206">
        <v>0.32</v>
      </c>
      <c r="R39" s="206">
        <v>0.94</v>
      </c>
      <c r="S39" s="206">
        <v>0.39</v>
      </c>
      <c r="T39" s="206">
        <v>0.11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2.17</v>
      </c>
      <c r="AD39" s="206">
        <v>0</v>
      </c>
      <c r="AE39" s="206">
        <v>0</v>
      </c>
      <c r="AF39" s="206">
        <v>0</v>
      </c>
      <c r="AG39" s="206">
        <v>45.45</v>
      </c>
      <c r="AH39" s="206">
        <v>0</v>
      </c>
      <c r="AI39" s="206">
        <v>51.51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26.28</v>
      </c>
      <c r="AP39" s="206">
        <v>33.58</v>
      </c>
    </row>
    <row r="40" spans="1:42">
      <c r="A40" t="s">
        <v>82</v>
      </c>
      <c r="B40" s="206">
        <v>0</v>
      </c>
      <c r="C40" s="206">
        <v>0</v>
      </c>
      <c r="D40" s="206">
        <v>1.32</v>
      </c>
      <c r="E40" s="206">
        <v>0</v>
      </c>
      <c r="F40" s="206">
        <v>0.61</v>
      </c>
      <c r="G40" s="206">
        <v>0.42</v>
      </c>
      <c r="H40" s="206">
        <v>0</v>
      </c>
      <c r="I40" s="206">
        <v>2.56</v>
      </c>
      <c r="J40" s="206">
        <v>7.0000000000000007E-2</v>
      </c>
      <c r="K40" s="206">
        <v>2.61</v>
      </c>
      <c r="L40" s="206">
        <v>0.05</v>
      </c>
      <c r="M40" s="206">
        <v>0.09</v>
      </c>
      <c r="N40" s="206">
        <v>0.09</v>
      </c>
      <c r="O40" s="206">
        <v>0.05</v>
      </c>
      <c r="P40" s="206">
        <v>2.83</v>
      </c>
      <c r="Q40" s="206">
        <v>0.32</v>
      </c>
      <c r="R40" s="206">
        <v>0.94</v>
      </c>
      <c r="S40" s="206">
        <v>0.39</v>
      </c>
      <c r="T40" s="206">
        <v>0.11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2.17</v>
      </c>
      <c r="AD40" s="206">
        <v>0</v>
      </c>
      <c r="AE40" s="206">
        <v>0</v>
      </c>
      <c r="AF40" s="206">
        <v>0</v>
      </c>
      <c r="AG40" s="206">
        <v>45.45</v>
      </c>
      <c r="AH40" s="206">
        <v>0</v>
      </c>
      <c r="AI40" s="206">
        <v>51.51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26.28</v>
      </c>
      <c r="AP40" s="206">
        <v>33.58</v>
      </c>
    </row>
    <row r="41" spans="1:42">
      <c r="A41" t="s">
        <v>83</v>
      </c>
      <c r="B41" s="206">
        <v>0</v>
      </c>
      <c r="C41" s="206">
        <v>0</v>
      </c>
      <c r="D41" s="206">
        <v>1.32</v>
      </c>
      <c r="E41" s="206">
        <v>0</v>
      </c>
      <c r="F41" s="206">
        <v>0.61</v>
      </c>
      <c r="G41" s="206">
        <v>0.42</v>
      </c>
      <c r="H41" s="206">
        <v>0</v>
      </c>
      <c r="I41" s="206">
        <v>2.56</v>
      </c>
      <c r="J41" s="206">
        <v>7.0000000000000007E-2</v>
      </c>
      <c r="K41" s="206">
        <v>2.61</v>
      </c>
      <c r="L41" s="206">
        <v>0.05</v>
      </c>
      <c r="M41" s="206">
        <v>0.09</v>
      </c>
      <c r="N41" s="206">
        <v>0.09</v>
      </c>
      <c r="O41" s="206">
        <v>0.05</v>
      </c>
      <c r="P41" s="206">
        <v>2.83</v>
      </c>
      <c r="Q41" s="206">
        <v>0.32</v>
      </c>
      <c r="R41" s="206">
        <v>0.94</v>
      </c>
      <c r="S41" s="206">
        <v>0.39</v>
      </c>
      <c r="T41" s="206">
        <v>0.11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2.17</v>
      </c>
      <c r="AD41" s="206">
        <v>0</v>
      </c>
      <c r="AE41" s="206">
        <v>0</v>
      </c>
      <c r="AF41" s="206">
        <v>0</v>
      </c>
      <c r="AG41" s="206">
        <v>45.45</v>
      </c>
      <c r="AH41" s="206">
        <v>0</v>
      </c>
      <c r="AI41" s="206">
        <v>51.51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26.28</v>
      </c>
      <c r="AP41" s="206">
        <v>33.58</v>
      </c>
    </row>
    <row r="42" spans="1:42">
      <c r="A42" t="s">
        <v>84</v>
      </c>
      <c r="B42" s="206">
        <v>0</v>
      </c>
      <c r="C42" s="206">
        <v>0</v>
      </c>
      <c r="D42" s="206">
        <v>1.32</v>
      </c>
      <c r="E42" s="206">
        <v>0</v>
      </c>
      <c r="F42" s="206">
        <v>0.61</v>
      </c>
      <c r="G42" s="206">
        <v>0.42</v>
      </c>
      <c r="H42" s="206">
        <v>0</v>
      </c>
      <c r="I42" s="206">
        <v>2.56</v>
      </c>
      <c r="J42" s="206">
        <v>7.0000000000000007E-2</v>
      </c>
      <c r="K42" s="206">
        <v>2.61</v>
      </c>
      <c r="L42" s="206">
        <v>0.05</v>
      </c>
      <c r="M42" s="206">
        <v>0.09</v>
      </c>
      <c r="N42" s="206">
        <v>0.09</v>
      </c>
      <c r="O42" s="206">
        <v>0.05</v>
      </c>
      <c r="P42" s="206">
        <v>2.83</v>
      </c>
      <c r="Q42" s="206">
        <v>0.32</v>
      </c>
      <c r="R42" s="206">
        <v>0.94</v>
      </c>
      <c r="S42" s="206">
        <v>0.39</v>
      </c>
      <c r="T42" s="206">
        <v>0.11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2.17</v>
      </c>
      <c r="AD42" s="206">
        <v>0</v>
      </c>
      <c r="AE42" s="206">
        <v>0</v>
      </c>
      <c r="AF42" s="206">
        <v>0</v>
      </c>
      <c r="AG42" s="206">
        <v>45.45</v>
      </c>
      <c r="AH42" s="206">
        <v>0</v>
      </c>
      <c r="AI42" s="206">
        <v>51.51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26.28</v>
      </c>
      <c r="AP42" s="206">
        <v>33.58</v>
      </c>
    </row>
    <row r="43" spans="1:42">
      <c r="A43" t="s">
        <v>85</v>
      </c>
      <c r="B43" s="206">
        <v>0</v>
      </c>
      <c r="C43" s="206">
        <v>0</v>
      </c>
      <c r="D43" s="206">
        <v>1.31</v>
      </c>
      <c r="E43" s="206">
        <v>0</v>
      </c>
      <c r="F43" s="206">
        <v>0.61</v>
      </c>
      <c r="G43" s="206">
        <v>0.42</v>
      </c>
      <c r="H43" s="206">
        <v>0</v>
      </c>
      <c r="I43" s="206">
        <v>2.56</v>
      </c>
      <c r="J43" s="206">
        <v>7.0000000000000007E-2</v>
      </c>
      <c r="K43" s="206">
        <v>2.61</v>
      </c>
      <c r="L43" s="206">
        <v>0.05</v>
      </c>
      <c r="M43" s="206">
        <v>0.09</v>
      </c>
      <c r="N43" s="206">
        <v>0.09</v>
      </c>
      <c r="O43" s="206">
        <v>0.05</v>
      </c>
      <c r="P43" s="206">
        <v>2.83</v>
      </c>
      <c r="Q43" s="206">
        <v>0.32</v>
      </c>
      <c r="R43" s="206">
        <v>0.94</v>
      </c>
      <c r="S43" s="206">
        <v>0.39</v>
      </c>
      <c r="T43" s="206">
        <v>0.11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2.17</v>
      </c>
      <c r="AD43" s="206">
        <v>0</v>
      </c>
      <c r="AE43" s="206">
        <v>0</v>
      </c>
      <c r="AF43" s="206">
        <v>0</v>
      </c>
      <c r="AG43" s="206">
        <v>45.45</v>
      </c>
      <c r="AH43" s="206">
        <v>0</v>
      </c>
      <c r="AI43" s="206">
        <v>51.51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26.28</v>
      </c>
      <c r="AP43" s="206">
        <v>33.58</v>
      </c>
    </row>
    <row r="44" spans="1:42">
      <c r="A44" t="s">
        <v>86</v>
      </c>
      <c r="B44" s="206">
        <v>0</v>
      </c>
      <c r="C44" s="206">
        <v>0</v>
      </c>
      <c r="D44" s="206">
        <v>1.31</v>
      </c>
      <c r="E44" s="206">
        <v>0</v>
      </c>
      <c r="F44" s="206">
        <v>0.61</v>
      </c>
      <c r="G44" s="206">
        <v>0.42</v>
      </c>
      <c r="H44" s="206">
        <v>0</v>
      </c>
      <c r="I44" s="206">
        <v>2.56</v>
      </c>
      <c r="J44" s="206">
        <v>7.0000000000000007E-2</v>
      </c>
      <c r="K44" s="206">
        <v>2.61</v>
      </c>
      <c r="L44" s="206">
        <v>0.05</v>
      </c>
      <c r="M44" s="206">
        <v>0.09</v>
      </c>
      <c r="N44" s="206">
        <v>0.09</v>
      </c>
      <c r="O44" s="206">
        <v>0.05</v>
      </c>
      <c r="P44" s="206">
        <v>2.83</v>
      </c>
      <c r="Q44" s="206">
        <v>0.32</v>
      </c>
      <c r="R44" s="206">
        <v>0.94</v>
      </c>
      <c r="S44" s="206">
        <v>0.39</v>
      </c>
      <c r="T44" s="206">
        <v>0.11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2.17</v>
      </c>
      <c r="AD44" s="206">
        <v>0</v>
      </c>
      <c r="AE44" s="206">
        <v>0</v>
      </c>
      <c r="AF44" s="206">
        <v>0</v>
      </c>
      <c r="AG44" s="206">
        <v>45.45</v>
      </c>
      <c r="AH44" s="206">
        <v>0</v>
      </c>
      <c r="AI44" s="206">
        <v>51.51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26.28</v>
      </c>
      <c r="AP44" s="206">
        <v>33.58</v>
      </c>
    </row>
    <row r="45" spans="1:42">
      <c r="A45" t="s">
        <v>87</v>
      </c>
      <c r="B45" s="206">
        <v>0</v>
      </c>
      <c r="C45" s="206">
        <v>0</v>
      </c>
      <c r="D45" s="206">
        <v>1.31</v>
      </c>
      <c r="E45" s="206">
        <v>0</v>
      </c>
      <c r="F45" s="206">
        <v>0.61</v>
      </c>
      <c r="G45" s="206">
        <v>0.42</v>
      </c>
      <c r="H45" s="206">
        <v>0</v>
      </c>
      <c r="I45" s="206">
        <v>2.56</v>
      </c>
      <c r="J45" s="206">
        <v>7.0000000000000007E-2</v>
      </c>
      <c r="K45" s="206">
        <v>2.61</v>
      </c>
      <c r="L45" s="206">
        <v>0.05</v>
      </c>
      <c r="M45" s="206">
        <v>0.09</v>
      </c>
      <c r="N45" s="206">
        <v>0.09</v>
      </c>
      <c r="O45" s="206">
        <v>0.05</v>
      </c>
      <c r="P45" s="206">
        <v>2.04</v>
      </c>
      <c r="Q45" s="206">
        <v>0.32</v>
      </c>
      <c r="R45" s="206">
        <v>0.94</v>
      </c>
      <c r="S45" s="206">
        <v>0.39</v>
      </c>
      <c r="T45" s="206">
        <v>0.11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2.17</v>
      </c>
      <c r="AD45" s="206">
        <v>0</v>
      </c>
      <c r="AE45" s="206">
        <v>0</v>
      </c>
      <c r="AF45" s="206">
        <v>0</v>
      </c>
      <c r="AG45" s="206">
        <v>45.45</v>
      </c>
      <c r="AH45" s="206">
        <v>0</v>
      </c>
      <c r="AI45" s="206">
        <v>51.51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26.28</v>
      </c>
      <c r="AP45" s="206">
        <v>33.58</v>
      </c>
    </row>
    <row r="46" spans="1:42">
      <c r="A46" t="s">
        <v>88</v>
      </c>
      <c r="B46" s="206">
        <v>0</v>
      </c>
      <c r="C46" s="206">
        <v>0</v>
      </c>
      <c r="D46" s="206">
        <v>1.31</v>
      </c>
      <c r="E46" s="206">
        <v>0</v>
      </c>
      <c r="F46" s="206">
        <v>0.61</v>
      </c>
      <c r="G46" s="206">
        <v>0.42</v>
      </c>
      <c r="H46" s="206">
        <v>0</v>
      </c>
      <c r="I46" s="206">
        <v>2.56</v>
      </c>
      <c r="J46" s="206">
        <v>7.0000000000000007E-2</v>
      </c>
      <c r="K46" s="206">
        <v>2.61</v>
      </c>
      <c r="L46" s="206">
        <v>0.05</v>
      </c>
      <c r="M46" s="206">
        <v>0.09</v>
      </c>
      <c r="N46" s="206">
        <v>0.09</v>
      </c>
      <c r="O46" s="206">
        <v>0.05</v>
      </c>
      <c r="P46" s="206">
        <v>2.04</v>
      </c>
      <c r="Q46" s="206">
        <v>0.32</v>
      </c>
      <c r="R46" s="206">
        <v>0.94</v>
      </c>
      <c r="S46" s="206">
        <v>0.39</v>
      </c>
      <c r="T46" s="206">
        <v>0.11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2.17</v>
      </c>
      <c r="AD46" s="206">
        <v>0</v>
      </c>
      <c r="AE46" s="206">
        <v>0</v>
      </c>
      <c r="AF46" s="206">
        <v>0</v>
      </c>
      <c r="AG46" s="206">
        <v>45.45</v>
      </c>
      <c r="AH46" s="206">
        <v>0</v>
      </c>
      <c r="AI46" s="206">
        <v>51.51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26.28</v>
      </c>
      <c r="AP46" s="206">
        <v>33.58</v>
      </c>
    </row>
    <row r="47" spans="1:42">
      <c r="A47" t="s">
        <v>89</v>
      </c>
      <c r="B47" s="206">
        <v>0</v>
      </c>
      <c r="C47" s="206">
        <v>0</v>
      </c>
      <c r="D47" s="206">
        <v>1.31</v>
      </c>
      <c r="E47" s="206">
        <v>0</v>
      </c>
      <c r="F47" s="206">
        <v>0.61</v>
      </c>
      <c r="G47" s="206">
        <v>0.42</v>
      </c>
      <c r="H47" s="206">
        <v>0</v>
      </c>
      <c r="I47" s="206">
        <v>2.56</v>
      </c>
      <c r="J47" s="206">
        <v>7.0000000000000007E-2</v>
      </c>
      <c r="K47" s="206">
        <v>2.61</v>
      </c>
      <c r="L47" s="206">
        <v>0.05</v>
      </c>
      <c r="M47" s="206">
        <v>0.09</v>
      </c>
      <c r="N47" s="206">
        <v>0.09</v>
      </c>
      <c r="O47" s="206">
        <v>0.05</v>
      </c>
      <c r="P47" s="206">
        <v>2.16</v>
      </c>
      <c r="Q47" s="206">
        <v>0.32</v>
      </c>
      <c r="R47" s="206">
        <v>0.94</v>
      </c>
      <c r="S47" s="206">
        <v>0.39</v>
      </c>
      <c r="T47" s="206">
        <v>0.11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2.17</v>
      </c>
      <c r="AD47" s="206">
        <v>0</v>
      </c>
      <c r="AE47" s="206">
        <v>0</v>
      </c>
      <c r="AF47" s="206">
        <v>0</v>
      </c>
      <c r="AG47" s="206">
        <v>45.45</v>
      </c>
      <c r="AH47" s="206">
        <v>0</v>
      </c>
      <c r="AI47" s="206">
        <v>51.51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26.28</v>
      </c>
      <c r="AP47" s="206">
        <v>33.58</v>
      </c>
    </row>
    <row r="48" spans="1:42">
      <c r="A48" t="s">
        <v>90</v>
      </c>
      <c r="B48" s="206">
        <v>0</v>
      </c>
      <c r="C48" s="206">
        <v>0</v>
      </c>
      <c r="D48" s="206">
        <v>1.31</v>
      </c>
      <c r="E48" s="206">
        <v>0</v>
      </c>
      <c r="F48" s="206">
        <v>0.61</v>
      </c>
      <c r="G48" s="206">
        <v>0.42</v>
      </c>
      <c r="H48" s="206">
        <v>0</v>
      </c>
      <c r="I48" s="206">
        <v>2.56</v>
      </c>
      <c r="J48" s="206">
        <v>7.0000000000000007E-2</v>
      </c>
      <c r="K48" s="206">
        <v>2.61</v>
      </c>
      <c r="L48" s="206">
        <v>0.05</v>
      </c>
      <c r="M48" s="206">
        <v>0.09</v>
      </c>
      <c r="N48" s="206">
        <v>0.09</v>
      </c>
      <c r="O48" s="206">
        <v>0.05</v>
      </c>
      <c r="P48" s="206">
        <v>2.16</v>
      </c>
      <c r="Q48" s="206">
        <v>0.32</v>
      </c>
      <c r="R48" s="206">
        <v>0.94</v>
      </c>
      <c r="S48" s="206">
        <v>0.39</v>
      </c>
      <c r="T48" s="206">
        <v>0.11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2.17</v>
      </c>
      <c r="AD48" s="206">
        <v>0</v>
      </c>
      <c r="AE48" s="206">
        <v>0</v>
      </c>
      <c r="AF48" s="206">
        <v>0</v>
      </c>
      <c r="AG48" s="206">
        <v>45.45</v>
      </c>
      <c r="AH48" s="206">
        <v>0</v>
      </c>
      <c r="AI48" s="206">
        <v>51.51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26.28</v>
      </c>
      <c r="AP48" s="206">
        <v>33.58</v>
      </c>
    </row>
    <row r="49" spans="1:42">
      <c r="A49" t="s">
        <v>91</v>
      </c>
      <c r="B49" s="206">
        <v>0</v>
      </c>
      <c r="C49" s="206">
        <v>0</v>
      </c>
      <c r="D49" s="206">
        <v>1.31</v>
      </c>
      <c r="E49" s="206">
        <v>0</v>
      </c>
      <c r="F49" s="206">
        <v>0.61</v>
      </c>
      <c r="G49" s="206">
        <v>0.42</v>
      </c>
      <c r="H49" s="206">
        <v>0</v>
      </c>
      <c r="I49" s="206">
        <v>2.56</v>
      </c>
      <c r="J49" s="206">
        <v>7.0000000000000007E-2</v>
      </c>
      <c r="K49" s="206">
        <v>2.61</v>
      </c>
      <c r="L49" s="206">
        <v>0.05</v>
      </c>
      <c r="M49" s="206">
        <v>0.08</v>
      </c>
      <c r="N49" s="206">
        <v>0.09</v>
      </c>
      <c r="O49" s="206">
        <v>0.05</v>
      </c>
      <c r="P49" s="206">
        <v>2.16</v>
      </c>
      <c r="Q49" s="206">
        <v>0.32</v>
      </c>
      <c r="R49" s="206">
        <v>0.94</v>
      </c>
      <c r="S49" s="206">
        <v>0.39</v>
      </c>
      <c r="T49" s="206">
        <v>0.11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2.17</v>
      </c>
      <c r="AD49" s="206">
        <v>0</v>
      </c>
      <c r="AE49" s="206">
        <v>0</v>
      </c>
      <c r="AF49" s="206">
        <v>0</v>
      </c>
      <c r="AG49" s="206">
        <v>45.45</v>
      </c>
      <c r="AH49" s="206">
        <v>0</v>
      </c>
      <c r="AI49" s="206">
        <v>51.51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26.28</v>
      </c>
      <c r="AP49" s="206">
        <v>33.58</v>
      </c>
    </row>
    <row r="50" spans="1:42">
      <c r="A50" t="s">
        <v>92</v>
      </c>
      <c r="B50" s="206">
        <v>0</v>
      </c>
      <c r="C50" s="206">
        <v>0</v>
      </c>
      <c r="D50" s="206">
        <v>1.31</v>
      </c>
      <c r="E50" s="206">
        <v>0</v>
      </c>
      <c r="F50" s="206">
        <v>0.61</v>
      </c>
      <c r="G50" s="206">
        <v>0.42</v>
      </c>
      <c r="H50" s="206">
        <v>0</v>
      </c>
      <c r="I50" s="206">
        <v>2.56</v>
      </c>
      <c r="J50" s="206">
        <v>7.0000000000000007E-2</v>
      </c>
      <c r="K50" s="206">
        <v>2.61</v>
      </c>
      <c r="L50" s="206">
        <v>0.05</v>
      </c>
      <c r="M50" s="206">
        <v>0.08</v>
      </c>
      <c r="N50" s="206">
        <v>0.09</v>
      </c>
      <c r="O50" s="206">
        <v>0.05</v>
      </c>
      <c r="P50" s="206">
        <v>2.16</v>
      </c>
      <c r="Q50" s="206">
        <v>0.32</v>
      </c>
      <c r="R50" s="206">
        <v>0.94</v>
      </c>
      <c r="S50" s="206">
        <v>0.39</v>
      </c>
      <c r="T50" s="206">
        <v>0.11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2.17</v>
      </c>
      <c r="AD50" s="206">
        <v>0</v>
      </c>
      <c r="AE50" s="206">
        <v>0</v>
      </c>
      <c r="AF50" s="206">
        <v>0</v>
      </c>
      <c r="AG50" s="206">
        <v>45.45</v>
      </c>
      <c r="AH50" s="206">
        <v>0</v>
      </c>
      <c r="AI50" s="206">
        <v>51.51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26.28</v>
      </c>
      <c r="AP50" s="206">
        <v>33.58</v>
      </c>
    </row>
    <row r="51" spans="1:42">
      <c r="A51" t="s">
        <v>93</v>
      </c>
      <c r="B51" s="206">
        <v>0</v>
      </c>
      <c r="C51" s="206">
        <v>0</v>
      </c>
      <c r="D51" s="206">
        <v>1.31</v>
      </c>
      <c r="E51" s="206">
        <v>0</v>
      </c>
      <c r="F51" s="206">
        <v>0.61</v>
      </c>
      <c r="G51" s="206">
        <v>0.42</v>
      </c>
      <c r="H51" s="206">
        <v>0</v>
      </c>
      <c r="I51" s="206">
        <v>2.56</v>
      </c>
      <c r="J51" s="206">
        <v>7.0000000000000007E-2</v>
      </c>
      <c r="K51" s="206">
        <v>2.61</v>
      </c>
      <c r="L51" s="206">
        <v>0.05</v>
      </c>
      <c r="M51" s="206">
        <v>0.08</v>
      </c>
      <c r="N51" s="206">
        <v>0.09</v>
      </c>
      <c r="O51" s="206">
        <v>0.05</v>
      </c>
      <c r="P51" s="206">
        <v>2.16</v>
      </c>
      <c r="Q51" s="206">
        <v>0.32</v>
      </c>
      <c r="R51" s="206">
        <v>0.94</v>
      </c>
      <c r="S51" s="206">
        <v>0.39</v>
      </c>
      <c r="T51" s="206">
        <v>0.11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2.17</v>
      </c>
      <c r="AD51" s="206">
        <v>0</v>
      </c>
      <c r="AE51" s="206">
        <v>0</v>
      </c>
      <c r="AF51" s="206">
        <v>0</v>
      </c>
      <c r="AG51" s="206">
        <v>45.45</v>
      </c>
      <c r="AH51" s="206">
        <v>0</v>
      </c>
      <c r="AI51" s="206">
        <v>51.51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26.28</v>
      </c>
      <c r="AP51" s="206">
        <v>33.58</v>
      </c>
    </row>
    <row r="52" spans="1:42">
      <c r="A52" t="s">
        <v>94</v>
      </c>
      <c r="B52" s="206">
        <v>0</v>
      </c>
      <c r="C52" s="206">
        <v>0</v>
      </c>
      <c r="D52" s="206">
        <v>1.31</v>
      </c>
      <c r="E52" s="206">
        <v>0</v>
      </c>
      <c r="F52" s="206">
        <v>0.61</v>
      </c>
      <c r="G52" s="206">
        <v>0.42</v>
      </c>
      <c r="H52" s="206">
        <v>0</v>
      </c>
      <c r="I52" s="206">
        <v>2.56</v>
      </c>
      <c r="J52" s="206">
        <v>7.0000000000000007E-2</v>
      </c>
      <c r="K52" s="206">
        <v>2.61</v>
      </c>
      <c r="L52" s="206">
        <v>0.05</v>
      </c>
      <c r="M52" s="206">
        <v>0.08</v>
      </c>
      <c r="N52" s="206">
        <v>0.09</v>
      </c>
      <c r="O52" s="206">
        <v>0.05</v>
      </c>
      <c r="P52" s="206">
        <v>2.16</v>
      </c>
      <c r="Q52" s="206">
        <v>0.32</v>
      </c>
      <c r="R52" s="206">
        <v>0.94</v>
      </c>
      <c r="S52" s="206">
        <v>0.39</v>
      </c>
      <c r="T52" s="206">
        <v>0.11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2.84</v>
      </c>
      <c r="AD52" s="206">
        <v>0</v>
      </c>
      <c r="AE52" s="206">
        <v>0</v>
      </c>
      <c r="AF52" s="206">
        <v>0</v>
      </c>
      <c r="AG52" s="206">
        <v>45.45</v>
      </c>
      <c r="AH52" s="206">
        <v>0</v>
      </c>
      <c r="AI52" s="206">
        <v>51.51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26.28</v>
      </c>
      <c r="AP52" s="206">
        <v>33.58</v>
      </c>
    </row>
    <row r="53" spans="1:42">
      <c r="A53" t="s">
        <v>95</v>
      </c>
      <c r="B53" s="206">
        <v>0</v>
      </c>
      <c r="C53" s="206">
        <v>0</v>
      </c>
      <c r="D53" s="206">
        <v>1.31</v>
      </c>
      <c r="E53" s="206">
        <v>0</v>
      </c>
      <c r="F53" s="206">
        <v>0.61</v>
      </c>
      <c r="G53" s="206">
        <v>0.42</v>
      </c>
      <c r="H53" s="206">
        <v>0</v>
      </c>
      <c r="I53" s="206">
        <v>2.56</v>
      </c>
      <c r="J53" s="206">
        <v>7.0000000000000007E-2</v>
      </c>
      <c r="K53" s="206">
        <v>2.61</v>
      </c>
      <c r="L53" s="206">
        <v>0</v>
      </c>
      <c r="M53" s="206">
        <v>0.08</v>
      </c>
      <c r="N53" s="206">
        <v>0.09</v>
      </c>
      <c r="O53" s="206">
        <v>0.05</v>
      </c>
      <c r="P53" s="206">
        <v>2.16</v>
      </c>
      <c r="Q53" s="206">
        <v>0.32</v>
      </c>
      <c r="R53" s="206">
        <v>0.94</v>
      </c>
      <c r="S53" s="206">
        <v>0.39</v>
      </c>
      <c r="T53" s="206">
        <v>0.11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2.84</v>
      </c>
      <c r="AD53" s="206">
        <v>0</v>
      </c>
      <c r="AE53" s="206">
        <v>0</v>
      </c>
      <c r="AF53" s="206">
        <v>0</v>
      </c>
      <c r="AG53" s="206">
        <v>45.45</v>
      </c>
      <c r="AH53" s="206">
        <v>0</v>
      </c>
      <c r="AI53" s="206">
        <v>51.51</v>
      </c>
      <c r="AJ53" s="206">
        <v>0</v>
      </c>
      <c r="AK53" s="206">
        <v>4.67</v>
      </c>
      <c r="AL53" s="206">
        <v>0</v>
      </c>
      <c r="AM53" s="206">
        <v>0</v>
      </c>
      <c r="AN53" s="206">
        <v>0</v>
      </c>
      <c r="AO53" s="206">
        <v>26.28</v>
      </c>
      <c r="AP53" s="206">
        <v>33.58</v>
      </c>
    </row>
    <row r="54" spans="1:42">
      <c r="A54" t="s">
        <v>96</v>
      </c>
      <c r="B54" s="206">
        <v>0</v>
      </c>
      <c r="C54" s="206">
        <v>0</v>
      </c>
      <c r="D54" s="206">
        <v>1.31</v>
      </c>
      <c r="E54" s="206">
        <v>0</v>
      </c>
      <c r="F54" s="206">
        <v>0.61</v>
      </c>
      <c r="G54" s="206">
        <v>0.42</v>
      </c>
      <c r="H54" s="206">
        <v>0</v>
      </c>
      <c r="I54" s="206">
        <v>2.56</v>
      </c>
      <c r="J54" s="206">
        <v>7.0000000000000007E-2</v>
      </c>
      <c r="K54" s="206">
        <v>2.61</v>
      </c>
      <c r="L54" s="206">
        <v>0.18</v>
      </c>
      <c r="M54" s="206">
        <v>0.08</v>
      </c>
      <c r="N54" s="206">
        <v>0.09</v>
      </c>
      <c r="O54" s="206">
        <v>0.05</v>
      </c>
      <c r="P54" s="206">
        <v>2.16</v>
      </c>
      <c r="Q54" s="206">
        <v>0.32</v>
      </c>
      <c r="R54" s="206">
        <v>0.94</v>
      </c>
      <c r="S54" s="206">
        <v>0.39</v>
      </c>
      <c r="T54" s="206">
        <v>0.11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2.84</v>
      </c>
      <c r="AD54" s="206">
        <v>0</v>
      </c>
      <c r="AE54" s="206">
        <v>0</v>
      </c>
      <c r="AF54" s="206">
        <v>0</v>
      </c>
      <c r="AG54" s="206">
        <v>45.45</v>
      </c>
      <c r="AH54" s="206">
        <v>0</v>
      </c>
      <c r="AI54" s="206">
        <v>51.51</v>
      </c>
      <c r="AJ54" s="206">
        <v>0</v>
      </c>
      <c r="AK54" s="206">
        <v>4.67</v>
      </c>
      <c r="AL54" s="206">
        <v>0</v>
      </c>
      <c r="AM54" s="206">
        <v>0</v>
      </c>
      <c r="AN54" s="206">
        <v>0</v>
      </c>
      <c r="AO54" s="206">
        <v>26.28</v>
      </c>
      <c r="AP54" s="206">
        <v>33.58</v>
      </c>
    </row>
    <row r="55" spans="1:42">
      <c r="A55" t="s">
        <v>97</v>
      </c>
      <c r="B55" s="206">
        <v>0</v>
      </c>
      <c r="C55" s="206">
        <v>0</v>
      </c>
      <c r="D55" s="206">
        <v>1.31</v>
      </c>
      <c r="E55" s="206">
        <v>0</v>
      </c>
      <c r="F55" s="206">
        <v>0.61</v>
      </c>
      <c r="G55" s="206">
        <v>0.42</v>
      </c>
      <c r="H55" s="206">
        <v>0</v>
      </c>
      <c r="I55" s="206">
        <v>2.56</v>
      </c>
      <c r="J55" s="206">
        <v>7.0000000000000007E-2</v>
      </c>
      <c r="K55" s="206">
        <v>0.94</v>
      </c>
      <c r="L55" s="206">
        <v>0.04</v>
      </c>
      <c r="M55" s="206">
        <v>0.08</v>
      </c>
      <c r="N55" s="206">
        <v>0.09</v>
      </c>
      <c r="O55" s="206">
        <v>0.05</v>
      </c>
      <c r="P55" s="206">
        <v>2.14</v>
      </c>
      <c r="Q55" s="206">
        <v>0.24</v>
      </c>
      <c r="R55" s="206">
        <v>0.94</v>
      </c>
      <c r="S55" s="206">
        <v>0.42</v>
      </c>
      <c r="T55" s="206">
        <v>0.11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2.17</v>
      </c>
      <c r="AD55" s="206">
        <v>0</v>
      </c>
      <c r="AE55" s="206">
        <v>0</v>
      </c>
      <c r="AF55" s="206">
        <v>0</v>
      </c>
      <c r="AG55" s="206">
        <v>45.45</v>
      </c>
      <c r="AH55" s="206">
        <v>0</v>
      </c>
      <c r="AI55" s="206">
        <v>51.51</v>
      </c>
      <c r="AJ55" s="206">
        <v>0</v>
      </c>
      <c r="AK55" s="206">
        <v>4.67</v>
      </c>
      <c r="AL55" s="206">
        <v>0</v>
      </c>
      <c r="AM55" s="206">
        <v>0</v>
      </c>
      <c r="AN55" s="206">
        <v>0</v>
      </c>
      <c r="AO55" s="206">
        <v>26.28</v>
      </c>
      <c r="AP55" s="206">
        <v>33.58</v>
      </c>
    </row>
    <row r="56" spans="1:42">
      <c r="A56" t="s">
        <v>98</v>
      </c>
      <c r="B56" s="206">
        <v>0</v>
      </c>
      <c r="C56" s="206">
        <v>0</v>
      </c>
      <c r="D56" s="206">
        <v>1.31</v>
      </c>
      <c r="E56" s="206">
        <v>0</v>
      </c>
      <c r="F56" s="206">
        <v>0.61</v>
      </c>
      <c r="G56" s="206">
        <v>0.42</v>
      </c>
      <c r="H56" s="206">
        <v>0</v>
      </c>
      <c r="I56" s="206">
        <v>2.56</v>
      </c>
      <c r="J56" s="206">
        <v>7.0000000000000007E-2</v>
      </c>
      <c r="K56" s="206">
        <v>2.61</v>
      </c>
      <c r="L56" s="206">
        <v>0.05</v>
      </c>
      <c r="M56" s="206">
        <v>0.08</v>
      </c>
      <c r="N56" s="206">
        <v>0.09</v>
      </c>
      <c r="O56" s="206">
        <v>0.05</v>
      </c>
      <c r="P56" s="206">
        <v>2.14</v>
      </c>
      <c r="Q56" s="206">
        <v>0.23</v>
      </c>
      <c r="R56" s="206">
        <v>0.94</v>
      </c>
      <c r="S56" s="206">
        <v>0.42</v>
      </c>
      <c r="T56" s="206">
        <v>0.11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2.17</v>
      </c>
      <c r="AD56" s="206">
        <v>0</v>
      </c>
      <c r="AE56" s="206">
        <v>0</v>
      </c>
      <c r="AF56" s="206">
        <v>0</v>
      </c>
      <c r="AG56" s="206">
        <v>45.45</v>
      </c>
      <c r="AH56" s="206">
        <v>0</v>
      </c>
      <c r="AI56" s="206">
        <v>51.51</v>
      </c>
      <c r="AJ56" s="206">
        <v>0</v>
      </c>
      <c r="AK56" s="206">
        <v>4.67</v>
      </c>
      <c r="AL56" s="206">
        <v>0</v>
      </c>
      <c r="AM56" s="206">
        <v>0</v>
      </c>
      <c r="AN56" s="206">
        <v>0</v>
      </c>
      <c r="AO56" s="206">
        <v>26.28</v>
      </c>
      <c r="AP56" s="206">
        <v>33.58</v>
      </c>
    </row>
    <row r="57" spans="1:42">
      <c r="A57" t="s">
        <v>99</v>
      </c>
      <c r="B57" s="206">
        <v>0</v>
      </c>
      <c r="C57" s="206">
        <v>0</v>
      </c>
      <c r="D57" s="206">
        <v>1.31</v>
      </c>
      <c r="E57" s="206">
        <v>0</v>
      </c>
      <c r="F57" s="206">
        <v>0.61</v>
      </c>
      <c r="G57" s="206">
        <v>0.42</v>
      </c>
      <c r="H57" s="206">
        <v>0</v>
      </c>
      <c r="I57" s="206">
        <v>2.56</v>
      </c>
      <c r="J57" s="206">
        <v>7.0000000000000007E-2</v>
      </c>
      <c r="K57" s="206">
        <v>2.61</v>
      </c>
      <c r="L57" s="206">
        <v>0.05</v>
      </c>
      <c r="M57" s="206">
        <v>0.08</v>
      </c>
      <c r="N57" s="206">
        <v>0.09</v>
      </c>
      <c r="O57" s="206">
        <v>0.05</v>
      </c>
      <c r="P57" s="206">
        <v>2.14</v>
      </c>
      <c r="Q57" s="206">
        <v>0.23</v>
      </c>
      <c r="R57" s="206">
        <v>0.94</v>
      </c>
      <c r="S57" s="206">
        <v>0.42</v>
      </c>
      <c r="T57" s="206">
        <v>0.11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2.17</v>
      </c>
      <c r="AD57" s="206">
        <v>0</v>
      </c>
      <c r="AE57" s="206">
        <v>0</v>
      </c>
      <c r="AF57" s="206">
        <v>0</v>
      </c>
      <c r="AG57" s="206">
        <v>45.45</v>
      </c>
      <c r="AH57" s="206">
        <v>0</v>
      </c>
      <c r="AI57" s="206">
        <v>51.51</v>
      </c>
      <c r="AJ57" s="206">
        <v>0</v>
      </c>
      <c r="AK57" s="206">
        <v>4.67</v>
      </c>
      <c r="AL57" s="206">
        <v>0</v>
      </c>
      <c r="AM57" s="206">
        <v>0</v>
      </c>
      <c r="AN57" s="206">
        <v>0</v>
      </c>
      <c r="AO57" s="206">
        <v>26.28</v>
      </c>
      <c r="AP57" s="206">
        <v>33.58</v>
      </c>
    </row>
    <row r="58" spans="1:42">
      <c r="A58" t="s">
        <v>100</v>
      </c>
      <c r="B58" s="206">
        <v>0</v>
      </c>
      <c r="C58" s="206">
        <v>0</v>
      </c>
      <c r="D58" s="206">
        <v>1.31</v>
      </c>
      <c r="E58" s="206">
        <v>0</v>
      </c>
      <c r="F58" s="206">
        <v>0.61</v>
      </c>
      <c r="G58" s="206">
        <v>0.42</v>
      </c>
      <c r="H58" s="206">
        <v>0</v>
      </c>
      <c r="I58" s="206">
        <v>2.56</v>
      </c>
      <c r="J58" s="206">
        <v>7.0000000000000007E-2</v>
      </c>
      <c r="K58" s="206">
        <v>2.61</v>
      </c>
      <c r="L58" s="206">
        <v>0.05</v>
      </c>
      <c r="M58" s="206">
        <v>0.08</v>
      </c>
      <c r="N58" s="206">
        <v>0.09</v>
      </c>
      <c r="O58" s="206">
        <v>0.05</v>
      </c>
      <c r="P58" s="206">
        <v>2.14</v>
      </c>
      <c r="Q58" s="206">
        <v>0.23</v>
      </c>
      <c r="R58" s="206">
        <v>0.94</v>
      </c>
      <c r="S58" s="206">
        <v>0.42</v>
      </c>
      <c r="T58" s="206">
        <v>0.11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2.17</v>
      </c>
      <c r="AD58" s="206">
        <v>0</v>
      </c>
      <c r="AE58" s="206">
        <v>0</v>
      </c>
      <c r="AF58" s="206">
        <v>0</v>
      </c>
      <c r="AG58" s="206">
        <v>45.45</v>
      </c>
      <c r="AH58" s="206">
        <v>0</v>
      </c>
      <c r="AI58" s="206">
        <v>51.51</v>
      </c>
      <c r="AJ58" s="206">
        <v>0</v>
      </c>
      <c r="AK58" s="206">
        <v>4.67</v>
      </c>
      <c r="AL58" s="206">
        <v>0</v>
      </c>
      <c r="AM58" s="206">
        <v>0</v>
      </c>
      <c r="AN58" s="206">
        <v>0</v>
      </c>
      <c r="AO58" s="206">
        <v>26.28</v>
      </c>
      <c r="AP58" s="206">
        <v>33.58</v>
      </c>
    </row>
    <row r="59" spans="1:42">
      <c r="A59" t="s">
        <v>101</v>
      </c>
      <c r="B59" s="206">
        <v>0</v>
      </c>
      <c r="C59" s="206">
        <v>0</v>
      </c>
      <c r="D59" s="206">
        <v>1.31</v>
      </c>
      <c r="E59" s="206">
        <v>0</v>
      </c>
      <c r="F59" s="206">
        <v>0.61</v>
      </c>
      <c r="G59" s="206">
        <v>0.42</v>
      </c>
      <c r="H59" s="206">
        <v>0</v>
      </c>
      <c r="I59" s="206">
        <v>2.56</v>
      </c>
      <c r="J59" s="206">
        <v>7.0000000000000007E-2</v>
      </c>
      <c r="K59" s="206">
        <v>2.61</v>
      </c>
      <c r="L59" s="206">
        <v>0.05</v>
      </c>
      <c r="M59" s="206">
        <v>0.08</v>
      </c>
      <c r="N59" s="206">
        <v>0.09</v>
      </c>
      <c r="O59" s="206">
        <v>0.05</v>
      </c>
      <c r="P59" s="206">
        <v>2.14</v>
      </c>
      <c r="Q59" s="206">
        <v>0.32</v>
      </c>
      <c r="R59" s="206">
        <v>0.94</v>
      </c>
      <c r="S59" s="206">
        <v>0.48</v>
      </c>
      <c r="T59" s="206">
        <v>0.11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2.2200000000000002</v>
      </c>
      <c r="AD59" s="206">
        <v>0</v>
      </c>
      <c r="AE59" s="206">
        <v>0</v>
      </c>
      <c r="AF59" s="206">
        <v>0</v>
      </c>
      <c r="AG59" s="206">
        <v>45.45</v>
      </c>
      <c r="AH59" s="206">
        <v>0</v>
      </c>
      <c r="AI59" s="206">
        <v>51.51</v>
      </c>
      <c r="AJ59" s="206">
        <v>0</v>
      </c>
      <c r="AK59" s="206">
        <v>4.67</v>
      </c>
      <c r="AL59" s="206">
        <v>0</v>
      </c>
      <c r="AM59" s="206">
        <v>0</v>
      </c>
      <c r="AN59" s="206">
        <v>0</v>
      </c>
      <c r="AO59" s="206">
        <v>26.28</v>
      </c>
      <c r="AP59" s="206">
        <v>33.58</v>
      </c>
    </row>
    <row r="60" spans="1:42">
      <c r="A60" t="s">
        <v>102</v>
      </c>
      <c r="B60" s="206">
        <v>0</v>
      </c>
      <c r="C60" s="206">
        <v>0</v>
      </c>
      <c r="D60" s="206">
        <v>1.31</v>
      </c>
      <c r="E60" s="206">
        <v>0</v>
      </c>
      <c r="F60" s="206">
        <v>0.61</v>
      </c>
      <c r="G60" s="206">
        <v>0.42</v>
      </c>
      <c r="H60" s="206">
        <v>0</v>
      </c>
      <c r="I60" s="206">
        <v>2.56</v>
      </c>
      <c r="J60" s="206">
        <v>7.0000000000000007E-2</v>
      </c>
      <c r="K60" s="206">
        <v>2.61</v>
      </c>
      <c r="L60" s="206">
        <v>0.05</v>
      </c>
      <c r="M60" s="206">
        <v>0.08</v>
      </c>
      <c r="N60" s="206">
        <v>0.09</v>
      </c>
      <c r="O60" s="206">
        <v>0.05</v>
      </c>
      <c r="P60" s="206">
        <v>2.14</v>
      </c>
      <c r="Q60" s="206">
        <v>0.32</v>
      </c>
      <c r="R60" s="206">
        <v>0.94</v>
      </c>
      <c r="S60" s="206">
        <v>0.48</v>
      </c>
      <c r="T60" s="206">
        <v>0.11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2.2200000000000002</v>
      </c>
      <c r="AD60" s="206">
        <v>0</v>
      </c>
      <c r="AE60" s="206">
        <v>0</v>
      </c>
      <c r="AF60" s="206">
        <v>0</v>
      </c>
      <c r="AG60" s="206">
        <v>45.45</v>
      </c>
      <c r="AH60" s="206">
        <v>0</v>
      </c>
      <c r="AI60" s="206">
        <v>51.51</v>
      </c>
      <c r="AJ60" s="206">
        <v>0</v>
      </c>
      <c r="AK60" s="206">
        <v>4.67</v>
      </c>
      <c r="AL60" s="206">
        <v>0</v>
      </c>
      <c r="AM60" s="206">
        <v>0</v>
      </c>
      <c r="AN60" s="206">
        <v>0</v>
      </c>
      <c r="AO60" s="206">
        <v>26.28</v>
      </c>
      <c r="AP60" s="206">
        <v>33.58</v>
      </c>
    </row>
    <row r="61" spans="1:42">
      <c r="A61" t="s">
        <v>103</v>
      </c>
      <c r="B61" s="206">
        <v>0</v>
      </c>
      <c r="C61" s="206">
        <v>0</v>
      </c>
      <c r="D61" s="206">
        <v>1.31</v>
      </c>
      <c r="E61" s="206">
        <v>0</v>
      </c>
      <c r="F61" s="206">
        <v>0.61</v>
      </c>
      <c r="G61" s="206">
        <v>0.42</v>
      </c>
      <c r="H61" s="206">
        <v>0</v>
      </c>
      <c r="I61" s="206">
        <v>2.56</v>
      </c>
      <c r="J61" s="206">
        <v>7.0000000000000007E-2</v>
      </c>
      <c r="K61" s="206">
        <v>2.61</v>
      </c>
      <c r="L61" s="206">
        <v>0.05</v>
      </c>
      <c r="M61" s="206">
        <v>0.08</v>
      </c>
      <c r="N61" s="206">
        <v>0.09</v>
      </c>
      <c r="O61" s="206">
        <v>0.05</v>
      </c>
      <c r="P61" s="206">
        <v>2.39</v>
      </c>
      <c r="Q61" s="206">
        <v>0.32</v>
      </c>
      <c r="R61" s="206">
        <v>0.94</v>
      </c>
      <c r="S61" s="206">
        <v>0.48</v>
      </c>
      <c r="T61" s="206">
        <v>0.11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2.2200000000000002</v>
      </c>
      <c r="AD61" s="206">
        <v>0</v>
      </c>
      <c r="AE61" s="206">
        <v>0</v>
      </c>
      <c r="AF61" s="206">
        <v>0</v>
      </c>
      <c r="AG61" s="206">
        <v>45.45</v>
      </c>
      <c r="AH61" s="206">
        <v>0</v>
      </c>
      <c r="AI61" s="206">
        <v>51.51</v>
      </c>
      <c r="AJ61" s="206">
        <v>0</v>
      </c>
      <c r="AK61" s="206">
        <v>4.67</v>
      </c>
      <c r="AL61" s="206">
        <v>0</v>
      </c>
      <c r="AM61" s="206">
        <v>0</v>
      </c>
      <c r="AN61" s="206">
        <v>0</v>
      </c>
      <c r="AO61" s="206">
        <v>26.28</v>
      </c>
      <c r="AP61" s="206">
        <v>33.58</v>
      </c>
    </row>
    <row r="62" spans="1:42">
      <c r="A62" t="s">
        <v>104</v>
      </c>
      <c r="B62" s="206">
        <v>0</v>
      </c>
      <c r="C62" s="206">
        <v>0</v>
      </c>
      <c r="D62" s="206">
        <v>1.31</v>
      </c>
      <c r="E62" s="206">
        <v>0</v>
      </c>
      <c r="F62" s="206">
        <v>0.61</v>
      </c>
      <c r="G62" s="206">
        <v>0.42</v>
      </c>
      <c r="H62" s="206">
        <v>0</v>
      </c>
      <c r="I62" s="206">
        <v>2.56</v>
      </c>
      <c r="J62" s="206">
        <v>7.0000000000000007E-2</v>
      </c>
      <c r="K62" s="206">
        <v>2.61</v>
      </c>
      <c r="L62" s="206">
        <v>0.05</v>
      </c>
      <c r="M62" s="206">
        <v>0.08</v>
      </c>
      <c r="N62" s="206">
        <v>0.09</v>
      </c>
      <c r="O62" s="206">
        <v>0.05</v>
      </c>
      <c r="P62" s="206">
        <v>2.52</v>
      </c>
      <c r="Q62" s="206">
        <v>0.32</v>
      </c>
      <c r="R62" s="206">
        <v>0.94</v>
      </c>
      <c r="S62" s="206">
        <v>0.48</v>
      </c>
      <c r="T62" s="206">
        <v>0.11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2.2200000000000002</v>
      </c>
      <c r="AD62" s="206">
        <v>0</v>
      </c>
      <c r="AE62" s="206">
        <v>0</v>
      </c>
      <c r="AF62" s="206">
        <v>0</v>
      </c>
      <c r="AG62" s="206">
        <v>45.45</v>
      </c>
      <c r="AH62" s="206">
        <v>0</v>
      </c>
      <c r="AI62" s="206">
        <v>51.51</v>
      </c>
      <c r="AJ62" s="206">
        <v>0</v>
      </c>
      <c r="AK62" s="206">
        <v>4.67</v>
      </c>
      <c r="AL62" s="206">
        <v>0</v>
      </c>
      <c r="AM62" s="206">
        <v>0</v>
      </c>
      <c r="AN62" s="206">
        <v>0</v>
      </c>
      <c r="AO62" s="206">
        <v>26.28</v>
      </c>
      <c r="AP62" s="206">
        <v>33.58</v>
      </c>
    </row>
    <row r="63" spans="1:42">
      <c r="A63" t="s">
        <v>105</v>
      </c>
      <c r="B63" s="206">
        <v>0</v>
      </c>
      <c r="C63" s="206">
        <v>0</v>
      </c>
      <c r="D63" s="206">
        <v>1.31</v>
      </c>
      <c r="E63" s="206">
        <v>0</v>
      </c>
      <c r="F63" s="206">
        <v>0.61</v>
      </c>
      <c r="G63" s="206">
        <v>0.42</v>
      </c>
      <c r="H63" s="206">
        <v>0</v>
      </c>
      <c r="I63" s="206">
        <v>2.56</v>
      </c>
      <c r="J63" s="206">
        <v>7.0000000000000007E-2</v>
      </c>
      <c r="K63" s="206">
        <v>2.61</v>
      </c>
      <c r="L63" s="206">
        <v>0.05</v>
      </c>
      <c r="M63" s="206">
        <v>0.11</v>
      </c>
      <c r="N63" s="206">
        <v>0.09</v>
      </c>
      <c r="O63" s="206">
        <v>0.05</v>
      </c>
      <c r="P63" s="206">
        <v>2.6</v>
      </c>
      <c r="Q63" s="206">
        <v>0.32</v>
      </c>
      <c r="R63" s="206">
        <v>0.94</v>
      </c>
      <c r="S63" s="206">
        <v>0.48</v>
      </c>
      <c r="T63" s="206">
        <v>0.11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2.2200000000000002</v>
      </c>
      <c r="AD63" s="206">
        <v>0</v>
      </c>
      <c r="AE63" s="206">
        <v>0</v>
      </c>
      <c r="AF63" s="206">
        <v>0</v>
      </c>
      <c r="AG63" s="206">
        <v>45.45</v>
      </c>
      <c r="AH63" s="206">
        <v>0</v>
      </c>
      <c r="AI63" s="206">
        <v>51.51</v>
      </c>
      <c r="AJ63" s="206">
        <v>0</v>
      </c>
      <c r="AK63" s="206">
        <v>4.67</v>
      </c>
      <c r="AL63" s="206">
        <v>0</v>
      </c>
      <c r="AM63" s="206">
        <v>0</v>
      </c>
      <c r="AN63" s="206">
        <v>0</v>
      </c>
      <c r="AO63" s="206">
        <v>26.28</v>
      </c>
      <c r="AP63" s="206">
        <v>33.58</v>
      </c>
    </row>
    <row r="64" spans="1:42">
      <c r="A64" t="s">
        <v>106</v>
      </c>
      <c r="B64" s="206">
        <v>0</v>
      </c>
      <c r="C64" s="206">
        <v>0</v>
      </c>
      <c r="D64" s="206">
        <v>1.31</v>
      </c>
      <c r="E64" s="206">
        <v>0</v>
      </c>
      <c r="F64" s="206">
        <v>0.61</v>
      </c>
      <c r="G64" s="206">
        <v>0.42</v>
      </c>
      <c r="H64" s="206">
        <v>0</v>
      </c>
      <c r="I64" s="206">
        <v>2.56</v>
      </c>
      <c r="J64" s="206">
        <v>7.0000000000000007E-2</v>
      </c>
      <c r="K64" s="206">
        <v>2.61</v>
      </c>
      <c r="L64" s="206">
        <v>0.05</v>
      </c>
      <c r="M64" s="206">
        <v>0.09</v>
      </c>
      <c r="N64" s="206">
        <v>0.09</v>
      </c>
      <c r="O64" s="206">
        <v>0.05</v>
      </c>
      <c r="P64" s="206">
        <v>2.6</v>
      </c>
      <c r="Q64" s="206">
        <v>0.32</v>
      </c>
      <c r="R64" s="206">
        <v>0.94</v>
      </c>
      <c r="S64" s="206">
        <v>0.48</v>
      </c>
      <c r="T64" s="206">
        <v>0.11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2.2200000000000002</v>
      </c>
      <c r="AD64" s="206">
        <v>0</v>
      </c>
      <c r="AE64" s="206">
        <v>0</v>
      </c>
      <c r="AF64" s="206">
        <v>0</v>
      </c>
      <c r="AG64" s="206">
        <v>45.45</v>
      </c>
      <c r="AH64" s="206">
        <v>0</v>
      </c>
      <c r="AI64" s="206">
        <v>51.51</v>
      </c>
      <c r="AJ64" s="206">
        <v>0</v>
      </c>
      <c r="AK64" s="206">
        <v>4.67</v>
      </c>
      <c r="AL64" s="206">
        <v>0</v>
      </c>
      <c r="AM64" s="206">
        <v>0</v>
      </c>
      <c r="AN64" s="206">
        <v>0</v>
      </c>
      <c r="AO64" s="206">
        <v>26.28</v>
      </c>
      <c r="AP64" s="206">
        <v>33.58</v>
      </c>
    </row>
    <row r="65" spans="1:42">
      <c r="A65" t="s">
        <v>107</v>
      </c>
      <c r="B65" s="206">
        <v>0</v>
      </c>
      <c r="C65" s="206">
        <v>0</v>
      </c>
      <c r="D65" s="206">
        <v>1.31</v>
      </c>
      <c r="E65" s="206">
        <v>0</v>
      </c>
      <c r="F65" s="206">
        <v>0.61</v>
      </c>
      <c r="G65" s="206">
        <v>0.42</v>
      </c>
      <c r="H65" s="206">
        <v>0</v>
      </c>
      <c r="I65" s="206">
        <v>2.56</v>
      </c>
      <c r="J65" s="206">
        <v>7.0000000000000007E-2</v>
      </c>
      <c r="K65" s="206">
        <v>2.61</v>
      </c>
      <c r="L65" s="206">
        <v>0.09</v>
      </c>
      <c r="M65" s="206">
        <v>0.09</v>
      </c>
      <c r="N65" s="206">
        <v>0.09</v>
      </c>
      <c r="O65" s="206">
        <v>0.05</v>
      </c>
      <c r="P65" s="206">
        <v>2.6</v>
      </c>
      <c r="Q65" s="206">
        <v>0.32</v>
      </c>
      <c r="R65" s="206">
        <v>0.94</v>
      </c>
      <c r="S65" s="206">
        <v>0.48</v>
      </c>
      <c r="T65" s="206">
        <v>0.11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2.2200000000000002</v>
      </c>
      <c r="AD65" s="206">
        <v>0</v>
      </c>
      <c r="AE65" s="206">
        <v>0</v>
      </c>
      <c r="AF65" s="206">
        <v>0</v>
      </c>
      <c r="AG65" s="206">
        <v>45.45</v>
      </c>
      <c r="AH65" s="206">
        <v>0</v>
      </c>
      <c r="AI65" s="206">
        <v>51.51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26.28</v>
      </c>
      <c r="AP65" s="206">
        <v>33.58</v>
      </c>
    </row>
    <row r="66" spans="1:42">
      <c r="A66" t="s">
        <v>108</v>
      </c>
      <c r="B66" s="206">
        <v>0</v>
      </c>
      <c r="C66" s="206">
        <v>0</v>
      </c>
      <c r="D66" s="206">
        <v>1.31</v>
      </c>
      <c r="E66" s="206">
        <v>0</v>
      </c>
      <c r="F66" s="206">
        <v>0.61</v>
      </c>
      <c r="G66" s="206">
        <v>0.42</v>
      </c>
      <c r="H66" s="206">
        <v>0</v>
      </c>
      <c r="I66" s="206">
        <v>2.56</v>
      </c>
      <c r="J66" s="206">
        <v>7.0000000000000007E-2</v>
      </c>
      <c r="K66" s="206">
        <v>2.61</v>
      </c>
      <c r="L66" s="206">
        <v>0.05</v>
      </c>
      <c r="M66" s="206">
        <v>0.09</v>
      </c>
      <c r="N66" s="206">
        <v>0.09</v>
      </c>
      <c r="O66" s="206">
        <v>0.05</v>
      </c>
      <c r="P66" s="206">
        <v>2.6</v>
      </c>
      <c r="Q66" s="206">
        <v>0.32</v>
      </c>
      <c r="R66" s="206">
        <v>0.94</v>
      </c>
      <c r="S66" s="206">
        <v>0.48</v>
      </c>
      <c r="T66" s="206">
        <v>0.11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2.2200000000000002</v>
      </c>
      <c r="AD66" s="206">
        <v>0</v>
      </c>
      <c r="AE66" s="206">
        <v>0</v>
      </c>
      <c r="AF66" s="206">
        <v>0</v>
      </c>
      <c r="AG66" s="206">
        <v>45.45</v>
      </c>
      <c r="AH66" s="206">
        <v>0</v>
      </c>
      <c r="AI66" s="206">
        <v>51.51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26.28</v>
      </c>
      <c r="AP66" s="206">
        <v>33.58</v>
      </c>
    </row>
    <row r="67" spans="1:42">
      <c r="A67" t="s">
        <v>109</v>
      </c>
      <c r="B67" s="206">
        <v>0</v>
      </c>
      <c r="C67" s="206">
        <v>0</v>
      </c>
      <c r="D67" s="206">
        <v>1.31</v>
      </c>
      <c r="E67" s="206">
        <v>0</v>
      </c>
      <c r="F67" s="206">
        <v>0.61</v>
      </c>
      <c r="G67" s="206">
        <v>0.42</v>
      </c>
      <c r="H67" s="206">
        <v>0</v>
      </c>
      <c r="I67" s="206">
        <v>2.56</v>
      </c>
      <c r="J67" s="206">
        <v>7.0000000000000007E-2</v>
      </c>
      <c r="K67" s="206">
        <v>2.61</v>
      </c>
      <c r="L67" s="206">
        <v>0.05</v>
      </c>
      <c r="M67" s="206">
        <v>0.09</v>
      </c>
      <c r="N67" s="206">
        <v>0.09</v>
      </c>
      <c r="O67" s="206">
        <v>0.05</v>
      </c>
      <c r="P67" s="206">
        <v>2.8</v>
      </c>
      <c r="Q67" s="206">
        <v>0.32</v>
      </c>
      <c r="R67" s="206">
        <v>0.94</v>
      </c>
      <c r="S67" s="206">
        <v>0.48</v>
      </c>
      <c r="T67" s="206">
        <v>0.11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2.2200000000000002</v>
      </c>
      <c r="AD67" s="206">
        <v>0</v>
      </c>
      <c r="AE67" s="206">
        <v>0</v>
      </c>
      <c r="AF67" s="206">
        <v>0</v>
      </c>
      <c r="AG67" s="206">
        <v>45.45</v>
      </c>
      <c r="AH67" s="206">
        <v>0</v>
      </c>
      <c r="AI67" s="206">
        <v>51.51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26.28</v>
      </c>
      <c r="AP67" s="206">
        <v>33.58</v>
      </c>
    </row>
    <row r="68" spans="1:42">
      <c r="A68" t="s">
        <v>110</v>
      </c>
      <c r="B68" s="206">
        <v>0</v>
      </c>
      <c r="C68" s="206">
        <v>0</v>
      </c>
      <c r="D68" s="206">
        <v>1.31</v>
      </c>
      <c r="E68" s="206">
        <v>0</v>
      </c>
      <c r="F68" s="206">
        <v>0.61</v>
      </c>
      <c r="G68" s="206">
        <v>0.42</v>
      </c>
      <c r="H68" s="206">
        <v>0</v>
      </c>
      <c r="I68" s="206">
        <v>2.56</v>
      </c>
      <c r="J68" s="206">
        <v>7.0000000000000007E-2</v>
      </c>
      <c r="K68" s="206">
        <v>2.61</v>
      </c>
      <c r="L68" s="206">
        <v>0.05</v>
      </c>
      <c r="M68" s="206">
        <v>0.09</v>
      </c>
      <c r="N68" s="206">
        <v>0.09</v>
      </c>
      <c r="O68" s="206">
        <v>0.05</v>
      </c>
      <c r="P68" s="206">
        <v>2.8</v>
      </c>
      <c r="Q68" s="206">
        <v>0.32</v>
      </c>
      <c r="R68" s="206">
        <v>0.94</v>
      </c>
      <c r="S68" s="206">
        <v>0.48</v>
      </c>
      <c r="T68" s="206">
        <v>0.11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2.2200000000000002</v>
      </c>
      <c r="AD68" s="206">
        <v>0</v>
      </c>
      <c r="AE68" s="206">
        <v>0</v>
      </c>
      <c r="AF68" s="206">
        <v>0</v>
      </c>
      <c r="AG68" s="206">
        <v>45.45</v>
      </c>
      <c r="AH68" s="206">
        <v>0</v>
      </c>
      <c r="AI68" s="206">
        <v>51.51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26.28</v>
      </c>
      <c r="AP68" s="206">
        <v>33.58</v>
      </c>
    </row>
    <row r="69" spans="1:42">
      <c r="A69" t="s">
        <v>111</v>
      </c>
      <c r="B69" s="206">
        <v>0</v>
      </c>
      <c r="C69" s="206">
        <v>0</v>
      </c>
      <c r="D69" s="206">
        <v>1.31</v>
      </c>
      <c r="E69" s="206">
        <v>0</v>
      </c>
      <c r="F69" s="206">
        <v>0.61</v>
      </c>
      <c r="G69" s="206">
        <v>0.42</v>
      </c>
      <c r="H69" s="206">
        <v>0</v>
      </c>
      <c r="I69" s="206">
        <v>2.56</v>
      </c>
      <c r="J69" s="206">
        <v>7.0000000000000007E-2</v>
      </c>
      <c r="K69" s="206">
        <v>2.61</v>
      </c>
      <c r="L69" s="206">
        <v>0.05</v>
      </c>
      <c r="M69" s="206">
        <v>0.09</v>
      </c>
      <c r="N69" s="206">
        <v>0.09</v>
      </c>
      <c r="O69" s="206">
        <v>0.05</v>
      </c>
      <c r="P69" s="206">
        <v>2.8</v>
      </c>
      <c r="Q69" s="206">
        <v>0.32</v>
      </c>
      <c r="R69" s="206">
        <v>0.94</v>
      </c>
      <c r="S69" s="206">
        <v>0.48</v>
      </c>
      <c r="T69" s="206">
        <v>0.11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2.88</v>
      </c>
      <c r="AD69" s="206">
        <v>0</v>
      </c>
      <c r="AE69" s="206">
        <v>0</v>
      </c>
      <c r="AF69" s="206">
        <v>0</v>
      </c>
      <c r="AG69" s="206">
        <v>45.45</v>
      </c>
      <c r="AH69" s="206">
        <v>0</v>
      </c>
      <c r="AI69" s="206">
        <v>51.51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26.28</v>
      </c>
      <c r="AP69" s="206">
        <v>33.58</v>
      </c>
    </row>
    <row r="70" spans="1:42">
      <c r="A70" t="s">
        <v>112</v>
      </c>
      <c r="B70" s="206">
        <v>0</v>
      </c>
      <c r="C70" s="206">
        <v>0</v>
      </c>
      <c r="D70" s="206">
        <v>1.31</v>
      </c>
      <c r="E70" s="206">
        <v>0</v>
      </c>
      <c r="F70" s="206">
        <v>0.61</v>
      </c>
      <c r="G70" s="206">
        <v>0.42</v>
      </c>
      <c r="H70" s="206">
        <v>0</v>
      </c>
      <c r="I70" s="206">
        <v>2.56</v>
      </c>
      <c r="J70" s="206">
        <v>7.0000000000000007E-2</v>
      </c>
      <c r="K70" s="206">
        <v>2.61</v>
      </c>
      <c r="L70" s="206">
        <v>0.05</v>
      </c>
      <c r="M70" s="206">
        <v>0.09</v>
      </c>
      <c r="N70" s="206">
        <v>0.09</v>
      </c>
      <c r="O70" s="206">
        <v>0.05</v>
      </c>
      <c r="P70" s="206">
        <v>2.8</v>
      </c>
      <c r="Q70" s="206">
        <v>0.32</v>
      </c>
      <c r="R70" s="206">
        <v>0.94</v>
      </c>
      <c r="S70" s="206">
        <v>0.48</v>
      </c>
      <c r="T70" s="206">
        <v>0.11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2.88</v>
      </c>
      <c r="AD70" s="206">
        <v>0</v>
      </c>
      <c r="AE70" s="206">
        <v>0</v>
      </c>
      <c r="AF70" s="206">
        <v>0</v>
      </c>
      <c r="AG70" s="206">
        <v>45.45</v>
      </c>
      <c r="AH70" s="206">
        <v>0</v>
      </c>
      <c r="AI70" s="206">
        <v>51.51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26.28</v>
      </c>
      <c r="AP70" s="206">
        <v>33.58</v>
      </c>
    </row>
    <row r="71" spans="1:42">
      <c r="A71" t="s">
        <v>113</v>
      </c>
      <c r="B71" s="206">
        <v>0</v>
      </c>
      <c r="C71" s="206">
        <v>0</v>
      </c>
      <c r="D71" s="206">
        <v>1.31</v>
      </c>
      <c r="E71" s="206">
        <v>0</v>
      </c>
      <c r="F71" s="206">
        <v>0.61</v>
      </c>
      <c r="G71" s="206">
        <v>0.42</v>
      </c>
      <c r="H71" s="206">
        <v>0</v>
      </c>
      <c r="I71" s="206">
        <v>2.56</v>
      </c>
      <c r="J71" s="206">
        <v>7.0000000000000007E-2</v>
      </c>
      <c r="K71" s="206">
        <v>2.61</v>
      </c>
      <c r="L71" s="206">
        <v>0.05</v>
      </c>
      <c r="M71" s="206">
        <v>0.09</v>
      </c>
      <c r="N71" s="206">
        <v>0.09</v>
      </c>
      <c r="O71" s="206">
        <v>0.05</v>
      </c>
      <c r="P71" s="206">
        <v>2.8</v>
      </c>
      <c r="Q71" s="206">
        <v>0.32</v>
      </c>
      <c r="R71" s="206">
        <v>0.94</v>
      </c>
      <c r="S71" s="206">
        <v>0.48</v>
      </c>
      <c r="T71" s="206">
        <v>0.11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2.2200000000000002</v>
      </c>
      <c r="AD71" s="206">
        <v>0</v>
      </c>
      <c r="AE71" s="206">
        <v>0</v>
      </c>
      <c r="AF71" s="206">
        <v>0</v>
      </c>
      <c r="AG71" s="206">
        <v>45.45</v>
      </c>
      <c r="AH71" s="206">
        <v>0</v>
      </c>
      <c r="AI71" s="206">
        <v>51.51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26.28</v>
      </c>
      <c r="AP71" s="206">
        <v>33.58</v>
      </c>
    </row>
    <row r="72" spans="1:42">
      <c r="A72" t="s">
        <v>114</v>
      </c>
      <c r="B72" s="206">
        <v>0</v>
      </c>
      <c r="C72" s="206">
        <v>0</v>
      </c>
      <c r="D72" s="206">
        <v>1.31</v>
      </c>
      <c r="E72" s="206">
        <v>0</v>
      </c>
      <c r="F72" s="206">
        <v>0.61</v>
      </c>
      <c r="G72" s="206">
        <v>0.42</v>
      </c>
      <c r="H72" s="206">
        <v>0</v>
      </c>
      <c r="I72" s="206">
        <v>2.56</v>
      </c>
      <c r="J72" s="206">
        <v>7.0000000000000007E-2</v>
      </c>
      <c r="K72" s="206">
        <v>2.61</v>
      </c>
      <c r="L72" s="206">
        <v>0.05</v>
      </c>
      <c r="M72" s="206">
        <v>0.09</v>
      </c>
      <c r="N72" s="206">
        <v>0.09</v>
      </c>
      <c r="O72" s="206">
        <v>0.05</v>
      </c>
      <c r="P72" s="206">
        <v>2.8</v>
      </c>
      <c r="Q72" s="206">
        <v>0.32</v>
      </c>
      <c r="R72" s="206">
        <v>0.94</v>
      </c>
      <c r="S72" s="206">
        <v>0.48</v>
      </c>
      <c r="T72" s="206">
        <v>0.11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2.2200000000000002</v>
      </c>
      <c r="AD72" s="206">
        <v>0</v>
      </c>
      <c r="AE72" s="206">
        <v>0</v>
      </c>
      <c r="AF72" s="206">
        <v>0</v>
      </c>
      <c r="AG72" s="206">
        <v>45.45</v>
      </c>
      <c r="AH72" s="206">
        <v>0</v>
      </c>
      <c r="AI72" s="206">
        <v>51.51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26.28</v>
      </c>
      <c r="AP72" s="206">
        <v>33.58</v>
      </c>
    </row>
    <row r="73" spans="1:42">
      <c r="A73" t="s">
        <v>115</v>
      </c>
      <c r="B73" s="206">
        <v>0</v>
      </c>
      <c r="C73" s="206">
        <v>0</v>
      </c>
      <c r="D73" s="206">
        <v>1.31</v>
      </c>
      <c r="E73" s="206">
        <v>0</v>
      </c>
      <c r="F73" s="206">
        <v>0.61</v>
      </c>
      <c r="G73" s="206">
        <v>0.42</v>
      </c>
      <c r="H73" s="206">
        <v>0</v>
      </c>
      <c r="I73" s="206">
        <v>2.56</v>
      </c>
      <c r="J73" s="206">
        <v>7.0000000000000007E-2</v>
      </c>
      <c r="K73" s="206">
        <v>2.61</v>
      </c>
      <c r="L73" s="206">
        <v>0.05</v>
      </c>
      <c r="M73" s="206">
        <v>0.09</v>
      </c>
      <c r="N73" s="206">
        <v>0.09</v>
      </c>
      <c r="O73" s="206">
        <v>0.05</v>
      </c>
      <c r="P73" s="206">
        <v>2.8</v>
      </c>
      <c r="Q73" s="206">
        <v>0.32</v>
      </c>
      <c r="R73" s="206">
        <v>0.94</v>
      </c>
      <c r="S73" s="206">
        <v>0.48</v>
      </c>
      <c r="T73" s="206">
        <v>0.11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2.2200000000000002</v>
      </c>
      <c r="AD73" s="206">
        <v>0</v>
      </c>
      <c r="AE73" s="206">
        <v>0</v>
      </c>
      <c r="AF73" s="206">
        <v>0</v>
      </c>
      <c r="AG73" s="206">
        <v>45.45</v>
      </c>
      <c r="AH73" s="206">
        <v>0</v>
      </c>
      <c r="AI73" s="206">
        <v>51.51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26.28</v>
      </c>
      <c r="AP73" s="206">
        <v>33.58</v>
      </c>
    </row>
    <row r="74" spans="1:42">
      <c r="A74" t="s">
        <v>116</v>
      </c>
      <c r="B74" s="206">
        <v>0</v>
      </c>
      <c r="C74" s="206">
        <v>0</v>
      </c>
      <c r="D74" s="206">
        <v>1.31</v>
      </c>
      <c r="E74" s="206">
        <v>0</v>
      </c>
      <c r="F74" s="206">
        <v>0.61</v>
      </c>
      <c r="G74" s="206">
        <v>0.42</v>
      </c>
      <c r="H74" s="206">
        <v>0</v>
      </c>
      <c r="I74" s="206">
        <v>2.56</v>
      </c>
      <c r="J74" s="206">
        <v>7.0000000000000007E-2</v>
      </c>
      <c r="K74" s="206">
        <v>2.61</v>
      </c>
      <c r="L74" s="206">
        <v>0.05</v>
      </c>
      <c r="M74" s="206">
        <v>0.09</v>
      </c>
      <c r="N74" s="206">
        <v>0.09</v>
      </c>
      <c r="O74" s="206">
        <v>0.05</v>
      </c>
      <c r="P74" s="206">
        <v>2.8</v>
      </c>
      <c r="Q74" s="206">
        <v>0.32</v>
      </c>
      <c r="R74" s="206">
        <v>0.94</v>
      </c>
      <c r="S74" s="206">
        <v>0.48</v>
      </c>
      <c r="T74" s="206">
        <v>0.11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2.2200000000000002</v>
      </c>
      <c r="AD74" s="206">
        <v>0</v>
      </c>
      <c r="AE74" s="206">
        <v>0</v>
      </c>
      <c r="AF74" s="206">
        <v>0</v>
      </c>
      <c r="AG74" s="206">
        <v>45.45</v>
      </c>
      <c r="AH74" s="206">
        <v>0</v>
      </c>
      <c r="AI74" s="206">
        <v>51.51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26.28</v>
      </c>
      <c r="AP74" s="206">
        <v>33.58</v>
      </c>
    </row>
    <row r="75" spans="1:42">
      <c r="A75" t="s">
        <v>117</v>
      </c>
      <c r="B75" s="206">
        <v>0</v>
      </c>
      <c r="C75" s="206">
        <v>0</v>
      </c>
      <c r="D75" s="206">
        <v>1.32</v>
      </c>
      <c r="E75" s="206">
        <v>0</v>
      </c>
      <c r="F75" s="206">
        <v>0.61</v>
      </c>
      <c r="G75" s="206">
        <v>0.42</v>
      </c>
      <c r="H75" s="206">
        <v>0</v>
      </c>
      <c r="I75" s="206">
        <v>2.56</v>
      </c>
      <c r="J75" s="206">
        <v>7.0000000000000007E-2</v>
      </c>
      <c r="K75" s="206">
        <v>2.61</v>
      </c>
      <c r="L75" s="206">
        <v>0.05</v>
      </c>
      <c r="M75" s="206">
        <v>0.09</v>
      </c>
      <c r="N75" s="206">
        <v>0.09</v>
      </c>
      <c r="O75" s="206">
        <v>0.05</v>
      </c>
      <c r="P75" s="206">
        <v>2.8</v>
      </c>
      <c r="Q75" s="206">
        <v>0.32</v>
      </c>
      <c r="R75" s="206">
        <v>0.94</v>
      </c>
      <c r="S75" s="206">
        <v>0.48</v>
      </c>
      <c r="T75" s="206">
        <v>0.11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2.17</v>
      </c>
      <c r="AD75" s="206">
        <v>0</v>
      </c>
      <c r="AE75" s="206">
        <v>0</v>
      </c>
      <c r="AF75" s="206">
        <v>0</v>
      </c>
      <c r="AG75" s="206">
        <v>45.45</v>
      </c>
      <c r="AH75" s="206">
        <v>0</v>
      </c>
      <c r="AI75" s="206">
        <v>51.51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26.28</v>
      </c>
      <c r="AP75" s="206">
        <v>33.58</v>
      </c>
    </row>
    <row r="76" spans="1:42">
      <c r="A76" t="s">
        <v>118</v>
      </c>
      <c r="B76" s="206">
        <v>0</v>
      </c>
      <c r="C76" s="206">
        <v>0</v>
      </c>
      <c r="D76" s="206">
        <v>1.32</v>
      </c>
      <c r="E76" s="206">
        <v>0</v>
      </c>
      <c r="F76" s="206">
        <v>0.61</v>
      </c>
      <c r="G76" s="206">
        <v>0.42</v>
      </c>
      <c r="H76" s="206">
        <v>0</v>
      </c>
      <c r="I76" s="206">
        <v>2.56</v>
      </c>
      <c r="J76" s="206">
        <v>7.0000000000000007E-2</v>
      </c>
      <c r="K76" s="206">
        <v>2.61</v>
      </c>
      <c r="L76" s="206">
        <v>0.05</v>
      </c>
      <c r="M76" s="206">
        <v>0.09</v>
      </c>
      <c r="N76" s="206">
        <v>0.09</v>
      </c>
      <c r="O76" s="206">
        <v>0.05</v>
      </c>
      <c r="P76" s="206">
        <v>2.8</v>
      </c>
      <c r="Q76" s="206">
        <v>0.32</v>
      </c>
      <c r="R76" s="206">
        <v>0.94</v>
      </c>
      <c r="S76" s="206">
        <v>0.48</v>
      </c>
      <c r="T76" s="206">
        <v>0.11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2.17</v>
      </c>
      <c r="AD76" s="206">
        <v>0</v>
      </c>
      <c r="AE76" s="206">
        <v>0</v>
      </c>
      <c r="AF76" s="206">
        <v>0</v>
      </c>
      <c r="AG76" s="206">
        <v>45.45</v>
      </c>
      <c r="AH76" s="206">
        <v>0</v>
      </c>
      <c r="AI76" s="206">
        <v>51.51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26.28</v>
      </c>
      <c r="AP76" s="206">
        <v>33.58</v>
      </c>
    </row>
    <row r="77" spans="1:42">
      <c r="A77" t="s">
        <v>119</v>
      </c>
      <c r="B77" s="206">
        <v>0</v>
      </c>
      <c r="C77" s="206">
        <v>0</v>
      </c>
      <c r="D77" s="206">
        <v>1.32</v>
      </c>
      <c r="E77" s="206">
        <v>0</v>
      </c>
      <c r="F77" s="206">
        <v>0.61</v>
      </c>
      <c r="G77" s="206">
        <v>0.42</v>
      </c>
      <c r="H77" s="206">
        <v>0</v>
      </c>
      <c r="I77" s="206">
        <v>2.56</v>
      </c>
      <c r="J77" s="206">
        <v>7.0000000000000007E-2</v>
      </c>
      <c r="K77" s="206">
        <v>2.61</v>
      </c>
      <c r="L77" s="206">
        <v>0.05</v>
      </c>
      <c r="M77" s="206">
        <v>0.09</v>
      </c>
      <c r="N77" s="206">
        <v>0.09</v>
      </c>
      <c r="O77" s="206">
        <v>0.05</v>
      </c>
      <c r="P77" s="206">
        <v>2.8</v>
      </c>
      <c r="Q77" s="206">
        <v>0.32</v>
      </c>
      <c r="R77" s="206">
        <v>0.94</v>
      </c>
      <c r="S77" s="206">
        <v>0.48</v>
      </c>
      <c r="T77" s="206">
        <v>0.11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2.17</v>
      </c>
      <c r="AD77" s="206">
        <v>0</v>
      </c>
      <c r="AE77" s="206">
        <v>0</v>
      </c>
      <c r="AF77" s="206">
        <v>0</v>
      </c>
      <c r="AG77" s="206">
        <v>45.45</v>
      </c>
      <c r="AH77" s="206">
        <v>0</v>
      </c>
      <c r="AI77" s="206">
        <v>51.51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26.28</v>
      </c>
      <c r="AP77" s="206">
        <v>33.58</v>
      </c>
    </row>
    <row r="78" spans="1:42">
      <c r="A78" t="s">
        <v>120</v>
      </c>
      <c r="B78" s="206">
        <v>0</v>
      </c>
      <c r="C78" s="206">
        <v>0</v>
      </c>
      <c r="D78" s="206">
        <v>1.32</v>
      </c>
      <c r="E78" s="206">
        <v>0</v>
      </c>
      <c r="F78" s="206">
        <v>0.61</v>
      </c>
      <c r="G78" s="206">
        <v>0.42</v>
      </c>
      <c r="H78" s="206">
        <v>0</v>
      </c>
      <c r="I78" s="206">
        <v>2.56</v>
      </c>
      <c r="J78" s="206">
        <v>7.0000000000000007E-2</v>
      </c>
      <c r="K78" s="206">
        <v>2.61</v>
      </c>
      <c r="L78" s="206">
        <v>0.05</v>
      </c>
      <c r="M78" s="206">
        <v>0.09</v>
      </c>
      <c r="N78" s="206">
        <v>0.09</v>
      </c>
      <c r="O78" s="206">
        <v>0.05</v>
      </c>
      <c r="P78" s="206">
        <v>2.8</v>
      </c>
      <c r="Q78" s="206">
        <v>0.32</v>
      </c>
      <c r="R78" s="206">
        <v>0.94</v>
      </c>
      <c r="S78" s="206">
        <v>0.48</v>
      </c>
      <c r="T78" s="206">
        <v>0.11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2.17</v>
      </c>
      <c r="AD78" s="206">
        <v>0</v>
      </c>
      <c r="AE78" s="206">
        <v>0</v>
      </c>
      <c r="AF78" s="206">
        <v>0</v>
      </c>
      <c r="AG78" s="206">
        <v>45.45</v>
      </c>
      <c r="AH78" s="206">
        <v>0</v>
      </c>
      <c r="AI78" s="206">
        <v>51.51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26.28</v>
      </c>
      <c r="AP78" s="206">
        <v>33.58</v>
      </c>
    </row>
    <row r="79" spans="1:42">
      <c r="A79" t="s">
        <v>121</v>
      </c>
      <c r="B79" s="206">
        <v>0</v>
      </c>
      <c r="C79" s="206">
        <v>0</v>
      </c>
      <c r="D79" s="206">
        <v>1.32</v>
      </c>
      <c r="E79" s="206">
        <v>0</v>
      </c>
      <c r="F79" s="206">
        <v>0.61</v>
      </c>
      <c r="G79" s="206">
        <v>0.42</v>
      </c>
      <c r="H79" s="206">
        <v>0</v>
      </c>
      <c r="I79" s="206">
        <v>2.56</v>
      </c>
      <c r="J79" s="206">
        <v>7.0000000000000007E-2</v>
      </c>
      <c r="K79" s="206">
        <v>2.61</v>
      </c>
      <c r="L79" s="206">
        <v>0.05</v>
      </c>
      <c r="M79" s="206">
        <v>0.09</v>
      </c>
      <c r="N79" s="206">
        <v>0.09</v>
      </c>
      <c r="O79" s="206">
        <v>0.05</v>
      </c>
      <c r="P79" s="206">
        <v>2.8</v>
      </c>
      <c r="Q79" s="206">
        <v>0.32</v>
      </c>
      <c r="R79" s="206">
        <v>0.94</v>
      </c>
      <c r="S79" s="206">
        <v>0.48</v>
      </c>
      <c r="T79" s="206">
        <v>0.11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2.17</v>
      </c>
      <c r="AD79" s="206">
        <v>0</v>
      </c>
      <c r="AE79" s="206">
        <v>0</v>
      </c>
      <c r="AF79" s="206">
        <v>0</v>
      </c>
      <c r="AG79" s="206">
        <v>45.45</v>
      </c>
      <c r="AH79" s="206">
        <v>0</v>
      </c>
      <c r="AI79" s="206">
        <v>51.51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26.28</v>
      </c>
      <c r="AP79" s="206">
        <v>33.58</v>
      </c>
    </row>
    <row r="80" spans="1:42">
      <c r="A80" t="s">
        <v>122</v>
      </c>
      <c r="B80" s="206">
        <v>0</v>
      </c>
      <c r="C80" s="206">
        <v>0</v>
      </c>
      <c r="D80" s="206">
        <v>1.32</v>
      </c>
      <c r="E80" s="206">
        <v>0</v>
      </c>
      <c r="F80" s="206">
        <v>0.61</v>
      </c>
      <c r="G80" s="206">
        <v>0.42</v>
      </c>
      <c r="H80" s="206">
        <v>0</v>
      </c>
      <c r="I80" s="206">
        <v>2.56</v>
      </c>
      <c r="J80" s="206">
        <v>7.0000000000000007E-2</v>
      </c>
      <c r="K80" s="206">
        <v>2.61</v>
      </c>
      <c r="L80" s="206">
        <v>0.05</v>
      </c>
      <c r="M80" s="206">
        <v>0.09</v>
      </c>
      <c r="N80" s="206">
        <v>0.09</v>
      </c>
      <c r="O80" s="206">
        <v>0.05</v>
      </c>
      <c r="P80" s="206">
        <v>2.8</v>
      </c>
      <c r="Q80" s="206">
        <v>0.32</v>
      </c>
      <c r="R80" s="206">
        <v>0.94</v>
      </c>
      <c r="S80" s="206">
        <v>0.48</v>
      </c>
      <c r="T80" s="206">
        <v>0.11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2.17</v>
      </c>
      <c r="AD80" s="206">
        <v>0</v>
      </c>
      <c r="AE80" s="206">
        <v>0</v>
      </c>
      <c r="AF80" s="206">
        <v>0</v>
      </c>
      <c r="AG80" s="206">
        <v>45.45</v>
      </c>
      <c r="AH80" s="206">
        <v>0</v>
      </c>
      <c r="AI80" s="206">
        <v>51.51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26.28</v>
      </c>
      <c r="AP80" s="206">
        <v>33.58</v>
      </c>
    </row>
    <row r="81" spans="1:42">
      <c r="A81" t="s">
        <v>123</v>
      </c>
      <c r="B81" s="206">
        <v>0</v>
      </c>
      <c r="C81" s="206">
        <v>0</v>
      </c>
      <c r="D81" s="206">
        <v>1.32</v>
      </c>
      <c r="E81" s="206">
        <v>0</v>
      </c>
      <c r="F81" s="206">
        <v>0.61</v>
      </c>
      <c r="G81" s="206">
        <v>0.42</v>
      </c>
      <c r="H81" s="206">
        <v>0</v>
      </c>
      <c r="I81" s="206">
        <v>2.56</v>
      </c>
      <c r="J81" s="206">
        <v>7.0000000000000007E-2</v>
      </c>
      <c r="K81" s="206">
        <v>2.61</v>
      </c>
      <c r="L81" s="206">
        <v>0.05</v>
      </c>
      <c r="M81" s="206">
        <v>0.09</v>
      </c>
      <c r="N81" s="206">
        <v>0.09</v>
      </c>
      <c r="O81" s="206">
        <v>0.05</v>
      </c>
      <c r="P81" s="206">
        <v>2.8</v>
      </c>
      <c r="Q81" s="206">
        <v>0.32</v>
      </c>
      <c r="R81" s="206">
        <v>0.94</v>
      </c>
      <c r="S81" s="206">
        <v>0.48</v>
      </c>
      <c r="T81" s="206">
        <v>0.11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2.17</v>
      </c>
      <c r="AD81" s="206">
        <v>0</v>
      </c>
      <c r="AE81" s="206">
        <v>0</v>
      </c>
      <c r="AF81" s="206">
        <v>0</v>
      </c>
      <c r="AG81" s="206">
        <v>45.45</v>
      </c>
      <c r="AH81" s="206">
        <v>0</v>
      </c>
      <c r="AI81" s="206">
        <v>51.51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26.28</v>
      </c>
      <c r="AP81" s="206">
        <v>33.58</v>
      </c>
    </row>
    <row r="82" spans="1:42">
      <c r="A82" t="s">
        <v>124</v>
      </c>
      <c r="B82" s="206">
        <v>0</v>
      </c>
      <c r="C82" s="206">
        <v>0</v>
      </c>
      <c r="D82" s="206">
        <v>1.32</v>
      </c>
      <c r="E82" s="206">
        <v>0</v>
      </c>
      <c r="F82" s="206">
        <v>0.61</v>
      </c>
      <c r="G82" s="206">
        <v>0.42</v>
      </c>
      <c r="H82" s="206">
        <v>0</v>
      </c>
      <c r="I82" s="206">
        <v>2.56</v>
      </c>
      <c r="J82" s="206">
        <v>7.0000000000000007E-2</v>
      </c>
      <c r="K82" s="206">
        <v>2.61</v>
      </c>
      <c r="L82" s="206">
        <v>0.05</v>
      </c>
      <c r="M82" s="206">
        <v>0.09</v>
      </c>
      <c r="N82" s="206">
        <v>0.09</v>
      </c>
      <c r="O82" s="206">
        <v>0.05</v>
      </c>
      <c r="P82" s="206">
        <v>2.8</v>
      </c>
      <c r="Q82" s="206">
        <v>0.32</v>
      </c>
      <c r="R82" s="206">
        <v>0.94</v>
      </c>
      <c r="S82" s="206">
        <v>0.48</v>
      </c>
      <c r="T82" s="206">
        <v>0.11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2.17</v>
      </c>
      <c r="AD82" s="206">
        <v>0</v>
      </c>
      <c r="AE82" s="206">
        <v>0</v>
      </c>
      <c r="AF82" s="206">
        <v>0</v>
      </c>
      <c r="AG82" s="206">
        <v>45.45</v>
      </c>
      <c r="AH82" s="206">
        <v>0</v>
      </c>
      <c r="AI82" s="206">
        <v>51.51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26.28</v>
      </c>
      <c r="AP82" s="206">
        <v>33.58</v>
      </c>
    </row>
    <row r="83" spans="1:42">
      <c r="A83" t="s">
        <v>125</v>
      </c>
      <c r="B83" s="206">
        <v>0</v>
      </c>
      <c r="C83" s="206">
        <v>0</v>
      </c>
      <c r="D83" s="206">
        <v>1.32</v>
      </c>
      <c r="E83" s="206">
        <v>0</v>
      </c>
      <c r="F83" s="206">
        <v>0.61</v>
      </c>
      <c r="G83" s="206">
        <v>0.42</v>
      </c>
      <c r="H83" s="206">
        <v>0</v>
      </c>
      <c r="I83" s="206">
        <v>2.6</v>
      </c>
      <c r="J83" s="206">
        <v>7.0000000000000007E-2</v>
      </c>
      <c r="K83" s="206">
        <v>2.61</v>
      </c>
      <c r="L83" s="206">
        <v>0.05</v>
      </c>
      <c r="M83" s="206">
        <v>0.09</v>
      </c>
      <c r="N83" s="206">
        <v>0.09</v>
      </c>
      <c r="O83" s="206">
        <v>0.05</v>
      </c>
      <c r="P83" s="206">
        <v>2.98</v>
      </c>
      <c r="Q83" s="206">
        <v>0.32</v>
      </c>
      <c r="R83" s="206">
        <v>0.94</v>
      </c>
      <c r="S83" s="206">
        <v>0.48</v>
      </c>
      <c r="T83" s="206">
        <v>0.11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2.17</v>
      </c>
      <c r="AD83" s="206">
        <v>0</v>
      </c>
      <c r="AE83" s="206">
        <v>0</v>
      </c>
      <c r="AF83" s="206">
        <v>0</v>
      </c>
      <c r="AG83" s="206">
        <v>45.45</v>
      </c>
      <c r="AH83" s="206">
        <v>0</v>
      </c>
      <c r="AI83" s="206">
        <v>51.51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26.28</v>
      </c>
      <c r="AP83" s="206">
        <v>33.58</v>
      </c>
    </row>
    <row r="84" spans="1:42">
      <c r="A84" t="s">
        <v>126</v>
      </c>
      <c r="B84" s="206">
        <v>0</v>
      </c>
      <c r="C84" s="206">
        <v>0</v>
      </c>
      <c r="D84" s="206">
        <v>1.32</v>
      </c>
      <c r="E84" s="206">
        <v>0</v>
      </c>
      <c r="F84" s="206">
        <v>0.61</v>
      </c>
      <c r="G84" s="206">
        <v>0.42</v>
      </c>
      <c r="H84" s="206">
        <v>0</v>
      </c>
      <c r="I84" s="206">
        <v>2.6</v>
      </c>
      <c r="J84" s="206">
        <v>7.0000000000000007E-2</v>
      </c>
      <c r="K84" s="206">
        <v>2.61</v>
      </c>
      <c r="L84" s="206">
        <v>0.05</v>
      </c>
      <c r="M84" s="206">
        <v>0.09</v>
      </c>
      <c r="N84" s="206">
        <v>0.09</v>
      </c>
      <c r="O84" s="206">
        <v>0.05</v>
      </c>
      <c r="P84" s="206">
        <v>2.98</v>
      </c>
      <c r="Q84" s="206">
        <v>0.32</v>
      </c>
      <c r="R84" s="206">
        <v>0.94</v>
      </c>
      <c r="S84" s="206">
        <v>0.48</v>
      </c>
      <c r="T84" s="206">
        <v>0.11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2.17</v>
      </c>
      <c r="AD84" s="206">
        <v>0</v>
      </c>
      <c r="AE84" s="206">
        <v>0</v>
      </c>
      <c r="AF84" s="206">
        <v>0</v>
      </c>
      <c r="AG84" s="206">
        <v>45.45</v>
      </c>
      <c r="AH84" s="206">
        <v>0</v>
      </c>
      <c r="AI84" s="206">
        <v>51.51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26.28</v>
      </c>
      <c r="AP84" s="206">
        <v>33.58</v>
      </c>
    </row>
    <row r="85" spans="1:42">
      <c r="A85" t="s">
        <v>127</v>
      </c>
      <c r="B85" s="206">
        <v>0</v>
      </c>
      <c r="C85" s="206">
        <v>0</v>
      </c>
      <c r="D85" s="206">
        <v>1.32</v>
      </c>
      <c r="E85" s="206">
        <v>0</v>
      </c>
      <c r="F85" s="206">
        <v>0.61</v>
      </c>
      <c r="G85" s="206">
        <v>0.42</v>
      </c>
      <c r="H85" s="206">
        <v>0</v>
      </c>
      <c r="I85" s="206">
        <v>2.6</v>
      </c>
      <c r="J85" s="206">
        <v>7.0000000000000007E-2</v>
      </c>
      <c r="K85" s="206">
        <v>2.61</v>
      </c>
      <c r="L85" s="206">
        <v>0.05</v>
      </c>
      <c r="M85" s="206">
        <v>0.09</v>
      </c>
      <c r="N85" s="206">
        <v>0.09</v>
      </c>
      <c r="O85" s="206">
        <v>0.05</v>
      </c>
      <c r="P85" s="206">
        <v>2.98</v>
      </c>
      <c r="Q85" s="206">
        <v>0.32</v>
      </c>
      <c r="R85" s="206">
        <v>0.94</v>
      </c>
      <c r="S85" s="206">
        <v>0.48</v>
      </c>
      <c r="T85" s="206">
        <v>0.11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2.17</v>
      </c>
      <c r="AD85" s="206">
        <v>0</v>
      </c>
      <c r="AE85" s="206">
        <v>0</v>
      </c>
      <c r="AF85" s="206">
        <v>0</v>
      </c>
      <c r="AG85" s="206">
        <v>45.45</v>
      </c>
      <c r="AH85" s="206">
        <v>0</v>
      </c>
      <c r="AI85" s="206">
        <v>51.51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26.28</v>
      </c>
      <c r="AP85" s="206">
        <v>33.58</v>
      </c>
    </row>
    <row r="86" spans="1:42">
      <c r="A86" t="s">
        <v>128</v>
      </c>
      <c r="B86" s="206">
        <v>0</v>
      </c>
      <c r="C86" s="206">
        <v>0</v>
      </c>
      <c r="D86" s="206">
        <v>1.32</v>
      </c>
      <c r="E86" s="206">
        <v>0</v>
      </c>
      <c r="F86" s="206">
        <v>0.61</v>
      </c>
      <c r="G86" s="206">
        <v>0.42</v>
      </c>
      <c r="H86" s="206">
        <v>0</v>
      </c>
      <c r="I86" s="206">
        <v>2.6</v>
      </c>
      <c r="J86" s="206">
        <v>7.0000000000000007E-2</v>
      </c>
      <c r="K86" s="206">
        <v>2.61</v>
      </c>
      <c r="L86" s="206">
        <v>0.05</v>
      </c>
      <c r="M86" s="206">
        <v>0.09</v>
      </c>
      <c r="N86" s="206">
        <v>0.09</v>
      </c>
      <c r="O86" s="206">
        <v>0.05</v>
      </c>
      <c r="P86" s="206">
        <v>2.98</v>
      </c>
      <c r="Q86" s="206">
        <v>0.32</v>
      </c>
      <c r="R86" s="206">
        <v>0.94</v>
      </c>
      <c r="S86" s="206">
        <v>0.48</v>
      </c>
      <c r="T86" s="206">
        <v>0.11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2.17</v>
      </c>
      <c r="AD86" s="206">
        <v>0</v>
      </c>
      <c r="AE86" s="206">
        <v>0</v>
      </c>
      <c r="AF86" s="206">
        <v>0</v>
      </c>
      <c r="AG86" s="206">
        <v>45.45</v>
      </c>
      <c r="AH86" s="206">
        <v>0</v>
      </c>
      <c r="AI86" s="206">
        <v>51.51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26.28</v>
      </c>
      <c r="AP86" s="206">
        <v>33.58</v>
      </c>
    </row>
    <row r="87" spans="1:42">
      <c r="A87" t="s">
        <v>129</v>
      </c>
      <c r="B87" s="206">
        <v>0</v>
      </c>
      <c r="C87" s="206">
        <v>0</v>
      </c>
      <c r="D87" s="206">
        <v>1.32</v>
      </c>
      <c r="E87" s="206">
        <v>0</v>
      </c>
      <c r="F87" s="206">
        <v>0.61</v>
      </c>
      <c r="G87" s="206">
        <v>0.42</v>
      </c>
      <c r="H87" s="206">
        <v>0</v>
      </c>
      <c r="I87" s="206">
        <v>2.6</v>
      </c>
      <c r="J87" s="206">
        <v>7.0000000000000007E-2</v>
      </c>
      <c r="K87" s="206">
        <v>2.61</v>
      </c>
      <c r="L87" s="206">
        <v>0.05</v>
      </c>
      <c r="M87" s="206">
        <v>0.09</v>
      </c>
      <c r="N87" s="206">
        <v>0.09</v>
      </c>
      <c r="O87" s="206">
        <v>0.05</v>
      </c>
      <c r="P87" s="206">
        <v>2.98</v>
      </c>
      <c r="Q87" s="206">
        <v>0.32</v>
      </c>
      <c r="R87" s="206">
        <v>0.94</v>
      </c>
      <c r="S87" s="206">
        <v>0.48</v>
      </c>
      <c r="T87" s="206">
        <v>0.11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2.17</v>
      </c>
      <c r="AD87" s="206">
        <v>0</v>
      </c>
      <c r="AE87" s="206">
        <v>0</v>
      </c>
      <c r="AF87" s="206">
        <v>0</v>
      </c>
      <c r="AG87" s="206">
        <v>45.45</v>
      </c>
      <c r="AH87" s="206">
        <v>0</v>
      </c>
      <c r="AI87" s="206">
        <v>51.51</v>
      </c>
      <c r="AJ87" s="206">
        <v>0</v>
      </c>
      <c r="AK87" s="206">
        <v>5.36</v>
      </c>
      <c r="AL87" s="206">
        <v>0</v>
      </c>
      <c r="AM87" s="206">
        <v>0</v>
      </c>
      <c r="AN87" s="206">
        <v>0</v>
      </c>
      <c r="AO87" s="206">
        <v>26.28</v>
      </c>
      <c r="AP87" s="206">
        <v>33.58</v>
      </c>
    </row>
    <row r="88" spans="1:42">
      <c r="A88" t="s">
        <v>130</v>
      </c>
      <c r="B88" s="206">
        <v>0</v>
      </c>
      <c r="C88" s="206">
        <v>0</v>
      </c>
      <c r="D88" s="206">
        <v>1.32</v>
      </c>
      <c r="E88" s="206">
        <v>0</v>
      </c>
      <c r="F88" s="206">
        <v>0.61</v>
      </c>
      <c r="G88" s="206">
        <v>0.42</v>
      </c>
      <c r="H88" s="206">
        <v>0</v>
      </c>
      <c r="I88" s="206">
        <v>2.6</v>
      </c>
      <c r="J88" s="206">
        <v>7.0000000000000007E-2</v>
      </c>
      <c r="K88" s="206">
        <v>2.61</v>
      </c>
      <c r="L88" s="206">
        <v>0.05</v>
      </c>
      <c r="M88" s="206">
        <v>0.09</v>
      </c>
      <c r="N88" s="206">
        <v>0.09</v>
      </c>
      <c r="O88" s="206">
        <v>0.05</v>
      </c>
      <c r="P88" s="206">
        <v>2.98</v>
      </c>
      <c r="Q88" s="206">
        <v>0.32</v>
      </c>
      <c r="R88" s="206">
        <v>0.94</v>
      </c>
      <c r="S88" s="206">
        <v>0.48</v>
      </c>
      <c r="T88" s="206">
        <v>0.11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2.17</v>
      </c>
      <c r="AD88" s="206">
        <v>0</v>
      </c>
      <c r="AE88" s="206">
        <v>0</v>
      </c>
      <c r="AF88" s="206">
        <v>0</v>
      </c>
      <c r="AG88" s="206">
        <v>45.45</v>
      </c>
      <c r="AH88" s="206">
        <v>0</v>
      </c>
      <c r="AI88" s="206">
        <v>51.51</v>
      </c>
      <c r="AJ88" s="206">
        <v>0</v>
      </c>
      <c r="AK88" s="206">
        <v>5.36</v>
      </c>
      <c r="AL88" s="206">
        <v>0</v>
      </c>
      <c r="AM88" s="206">
        <v>0</v>
      </c>
      <c r="AN88" s="206">
        <v>0</v>
      </c>
      <c r="AO88" s="206">
        <v>26.28</v>
      </c>
      <c r="AP88" s="206">
        <v>33.58</v>
      </c>
    </row>
    <row r="89" spans="1:42">
      <c r="A89" t="s">
        <v>131</v>
      </c>
      <c r="B89" s="206">
        <v>0</v>
      </c>
      <c r="C89" s="206">
        <v>0</v>
      </c>
      <c r="D89" s="206">
        <v>1.32</v>
      </c>
      <c r="E89" s="206">
        <v>0</v>
      </c>
      <c r="F89" s="206">
        <v>0.61</v>
      </c>
      <c r="G89" s="206">
        <v>0.42</v>
      </c>
      <c r="H89" s="206">
        <v>0</v>
      </c>
      <c r="I89" s="206">
        <v>2.6</v>
      </c>
      <c r="J89" s="206">
        <v>7.0000000000000007E-2</v>
      </c>
      <c r="K89" s="206">
        <v>2.61</v>
      </c>
      <c r="L89" s="206">
        <v>0.05</v>
      </c>
      <c r="M89" s="206">
        <v>0.09</v>
      </c>
      <c r="N89" s="206">
        <v>0.09</v>
      </c>
      <c r="O89" s="206">
        <v>0.05</v>
      </c>
      <c r="P89" s="206">
        <v>2.98</v>
      </c>
      <c r="Q89" s="206">
        <v>0.32</v>
      </c>
      <c r="R89" s="206">
        <v>0.94</v>
      </c>
      <c r="S89" s="206">
        <v>0.48</v>
      </c>
      <c r="T89" s="206">
        <v>0.11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45.45</v>
      </c>
      <c r="AH89" s="206">
        <v>0</v>
      </c>
      <c r="AI89" s="206">
        <v>51.51</v>
      </c>
      <c r="AJ89" s="206">
        <v>0</v>
      </c>
      <c r="AK89" s="206">
        <v>5.36</v>
      </c>
      <c r="AL89" s="206">
        <v>0</v>
      </c>
      <c r="AM89" s="206">
        <v>0</v>
      </c>
      <c r="AN89" s="206">
        <v>0</v>
      </c>
      <c r="AO89" s="206">
        <v>26.28</v>
      </c>
      <c r="AP89" s="206">
        <v>33.58</v>
      </c>
    </row>
    <row r="90" spans="1:42">
      <c r="A90" t="s">
        <v>132</v>
      </c>
      <c r="B90" s="206">
        <v>0</v>
      </c>
      <c r="C90" s="206">
        <v>0</v>
      </c>
      <c r="D90" s="206">
        <v>1.32</v>
      </c>
      <c r="E90" s="206">
        <v>0</v>
      </c>
      <c r="F90" s="206">
        <v>0.61</v>
      </c>
      <c r="G90" s="206">
        <v>0.42</v>
      </c>
      <c r="H90" s="206">
        <v>0</v>
      </c>
      <c r="I90" s="206">
        <v>2.6</v>
      </c>
      <c r="J90" s="206">
        <v>7.0000000000000007E-2</v>
      </c>
      <c r="K90" s="206">
        <v>2.61</v>
      </c>
      <c r="L90" s="206">
        <v>0.05</v>
      </c>
      <c r="M90" s="206">
        <v>0.09</v>
      </c>
      <c r="N90" s="206">
        <v>0.09</v>
      </c>
      <c r="O90" s="206">
        <v>0.05</v>
      </c>
      <c r="P90" s="206">
        <v>2.98</v>
      </c>
      <c r="Q90" s="206">
        <v>0.32</v>
      </c>
      <c r="R90" s="206">
        <v>0.94</v>
      </c>
      <c r="S90" s="206">
        <v>0.48</v>
      </c>
      <c r="T90" s="206">
        <v>0.11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45.45</v>
      </c>
      <c r="AH90" s="206">
        <v>0</v>
      </c>
      <c r="AI90" s="206">
        <v>51.51</v>
      </c>
      <c r="AJ90" s="206">
        <v>0</v>
      </c>
      <c r="AK90" s="206">
        <v>5.36</v>
      </c>
      <c r="AL90" s="206">
        <v>0</v>
      </c>
      <c r="AM90" s="206">
        <v>0</v>
      </c>
      <c r="AN90" s="206">
        <v>0</v>
      </c>
      <c r="AO90" s="206">
        <v>26.28</v>
      </c>
      <c r="AP90" s="206">
        <v>33.58</v>
      </c>
    </row>
    <row r="91" spans="1:42">
      <c r="A91" t="s">
        <v>133</v>
      </c>
      <c r="B91" s="206">
        <v>0</v>
      </c>
      <c r="C91" s="206">
        <v>0</v>
      </c>
      <c r="D91" s="206">
        <v>1.32</v>
      </c>
      <c r="E91" s="206">
        <v>0</v>
      </c>
      <c r="F91" s="206">
        <v>0.61</v>
      </c>
      <c r="G91" s="206">
        <v>0.42</v>
      </c>
      <c r="H91" s="206">
        <v>0</v>
      </c>
      <c r="I91" s="206">
        <v>2.6</v>
      </c>
      <c r="J91" s="206">
        <v>7.0000000000000007E-2</v>
      </c>
      <c r="K91" s="206">
        <v>2.61</v>
      </c>
      <c r="L91" s="206">
        <v>0.05</v>
      </c>
      <c r="M91" s="206">
        <v>0.09</v>
      </c>
      <c r="N91" s="206">
        <v>0.09</v>
      </c>
      <c r="O91" s="206">
        <v>0.05</v>
      </c>
      <c r="P91" s="206">
        <v>2.98</v>
      </c>
      <c r="Q91" s="206">
        <v>0.32</v>
      </c>
      <c r="R91" s="206">
        <v>0.94</v>
      </c>
      <c r="S91" s="206">
        <v>0.31</v>
      </c>
      <c r="T91" s="206">
        <v>0.11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45.45</v>
      </c>
      <c r="AH91" s="206">
        <v>0</v>
      </c>
      <c r="AI91" s="206">
        <v>51.51</v>
      </c>
      <c r="AJ91" s="206">
        <v>0</v>
      </c>
      <c r="AK91" s="206">
        <v>11.36</v>
      </c>
      <c r="AL91" s="206">
        <v>0</v>
      </c>
      <c r="AM91" s="206">
        <v>0</v>
      </c>
      <c r="AN91" s="206">
        <v>0</v>
      </c>
      <c r="AO91" s="206">
        <v>26.28</v>
      </c>
      <c r="AP91" s="206">
        <v>33.58</v>
      </c>
    </row>
    <row r="92" spans="1:42">
      <c r="A92" t="s">
        <v>134</v>
      </c>
      <c r="B92" s="206">
        <v>0</v>
      </c>
      <c r="C92" s="206">
        <v>0</v>
      </c>
      <c r="D92" s="206">
        <v>1.32</v>
      </c>
      <c r="E92" s="206">
        <v>0</v>
      </c>
      <c r="F92" s="206">
        <v>0.61</v>
      </c>
      <c r="G92" s="206">
        <v>0.42</v>
      </c>
      <c r="H92" s="206">
        <v>0</v>
      </c>
      <c r="I92" s="206">
        <v>2.6</v>
      </c>
      <c r="J92" s="206">
        <v>7.0000000000000007E-2</v>
      </c>
      <c r="K92" s="206">
        <v>2.61</v>
      </c>
      <c r="L92" s="206">
        <v>0.05</v>
      </c>
      <c r="M92" s="206">
        <v>0.09</v>
      </c>
      <c r="N92" s="206">
        <v>0.09</v>
      </c>
      <c r="O92" s="206">
        <v>0.05</v>
      </c>
      <c r="P92" s="206">
        <v>2.98</v>
      </c>
      <c r="Q92" s="206">
        <v>0.32</v>
      </c>
      <c r="R92" s="206">
        <v>0.94</v>
      </c>
      <c r="S92" s="206">
        <v>0.48</v>
      </c>
      <c r="T92" s="206">
        <v>0.11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45.45</v>
      </c>
      <c r="AH92" s="206">
        <v>0</v>
      </c>
      <c r="AI92" s="206">
        <v>51.51</v>
      </c>
      <c r="AJ92" s="206">
        <v>0</v>
      </c>
      <c r="AK92" s="206">
        <v>11.36</v>
      </c>
      <c r="AL92" s="206">
        <v>0</v>
      </c>
      <c r="AM92" s="206">
        <v>0</v>
      </c>
      <c r="AN92" s="206">
        <v>0</v>
      </c>
      <c r="AO92" s="206">
        <v>26.28</v>
      </c>
      <c r="AP92" s="206">
        <v>33.58</v>
      </c>
    </row>
    <row r="93" spans="1:42">
      <c r="A93" t="s">
        <v>135</v>
      </c>
      <c r="B93" s="206">
        <v>0</v>
      </c>
      <c r="C93" s="206">
        <v>0</v>
      </c>
      <c r="D93" s="206">
        <v>1.32</v>
      </c>
      <c r="E93" s="206">
        <v>0</v>
      </c>
      <c r="F93" s="206">
        <v>0.61</v>
      </c>
      <c r="G93" s="206">
        <v>0.42</v>
      </c>
      <c r="H93" s="206">
        <v>0</v>
      </c>
      <c r="I93" s="206">
        <v>2.6</v>
      </c>
      <c r="J93" s="206">
        <v>7.0000000000000007E-2</v>
      </c>
      <c r="K93" s="206">
        <v>2.61</v>
      </c>
      <c r="L93" s="206">
        <v>0.05</v>
      </c>
      <c r="M93" s="206">
        <v>0.09</v>
      </c>
      <c r="N93" s="206">
        <v>0.09</v>
      </c>
      <c r="O93" s="206">
        <v>0.05</v>
      </c>
      <c r="P93" s="206">
        <v>2.98</v>
      </c>
      <c r="Q93" s="206">
        <v>0.32</v>
      </c>
      <c r="R93" s="206">
        <v>0.94</v>
      </c>
      <c r="S93" s="206">
        <v>0.48</v>
      </c>
      <c r="T93" s="206">
        <v>0.11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45.45</v>
      </c>
      <c r="AH93" s="206">
        <v>0</v>
      </c>
      <c r="AI93" s="206">
        <v>51.51</v>
      </c>
      <c r="AJ93" s="206">
        <v>0</v>
      </c>
      <c r="AK93" s="206">
        <v>11.36</v>
      </c>
      <c r="AL93" s="206">
        <v>0</v>
      </c>
      <c r="AM93" s="206">
        <v>0</v>
      </c>
      <c r="AN93" s="206">
        <v>0</v>
      </c>
      <c r="AO93" s="206">
        <v>26.28</v>
      </c>
      <c r="AP93" s="206">
        <v>33.58</v>
      </c>
    </row>
    <row r="94" spans="1:42">
      <c r="A94" t="s">
        <v>136</v>
      </c>
      <c r="B94" s="206">
        <v>0</v>
      </c>
      <c r="C94" s="206">
        <v>0</v>
      </c>
      <c r="D94" s="206">
        <v>1.32</v>
      </c>
      <c r="E94" s="206">
        <v>0</v>
      </c>
      <c r="F94" s="206">
        <v>0.61</v>
      </c>
      <c r="G94" s="206">
        <v>0.42</v>
      </c>
      <c r="H94" s="206">
        <v>0</v>
      </c>
      <c r="I94" s="206">
        <v>2.6</v>
      </c>
      <c r="J94" s="206">
        <v>7.0000000000000007E-2</v>
      </c>
      <c r="K94" s="206">
        <v>2.61</v>
      </c>
      <c r="L94" s="206">
        <v>0.05</v>
      </c>
      <c r="M94" s="206">
        <v>0.09</v>
      </c>
      <c r="N94" s="206">
        <v>0.09</v>
      </c>
      <c r="O94" s="206">
        <v>0.05</v>
      </c>
      <c r="P94" s="206">
        <v>2.98</v>
      </c>
      <c r="Q94" s="206">
        <v>0.32</v>
      </c>
      <c r="R94" s="206">
        <v>0.94</v>
      </c>
      <c r="S94" s="206">
        <v>0.48</v>
      </c>
      <c r="T94" s="206">
        <v>0.11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45.45</v>
      </c>
      <c r="AH94" s="206">
        <v>0</v>
      </c>
      <c r="AI94" s="206">
        <v>51.51</v>
      </c>
      <c r="AJ94" s="206">
        <v>0</v>
      </c>
      <c r="AK94" s="206">
        <v>11.36</v>
      </c>
      <c r="AL94" s="206">
        <v>0</v>
      </c>
      <c r="AM94" s="206">
        <v>0</v>
      </c>
      <c r="AN94" s="206">
        <v>0</v>
      </c>
      <c r="AO94" s="206">
        <v>26.28</v>
      </c>
      <c r="AP94" s="206">
        <v>33.58</v>
      </c>
    </row>
    <row r="95" spans="1:42">
      <c r="A95" t="s">
        <v>137</v>
      </c>
      <c r="B95" s="206">
        <v>0</v>
      </c>
      <c r="C95" s="206">
        <v>0</v>
      </c>
      <c r="D95" s="206">
        <v>1.32</v>
      </c>
      <c r="E95" s="206">
        <v>0</v>
      </c>
      <c r="F95" s="206">
        <v>0.61</v>
      </c>
      <c r="G95" s="206">
        <v>0.42</v>
      </c>
      <c r="H95" s="206">
        <v>0</v>
      </c>
      <c r="I95" s="206">
        <v>2.6</v>
      </c>
      <c r="J95" s="206">
        <v>7.0000000000000007E-2</v>
      </c>
      <c r="K95" s="206">
        <v>2.61</v>
      </c>
      <c r="L95" s="206">
        <v>0.05</v>
      </c>
      <c r="M95" s="206">
        <v>0.09</v>
      </c>
      <c r="N95" s="206">
        <v>0.09</v>
      </c>
      <c r="O95" s="206">
        <v>0.05</v>
      </c>
      <c r="P95" s="206">
        <v>2.98</v>
      </c>
      <c r="Q95" s="206">
        <v>0.32</v>
      </c>
      <c r="R95" s="206">
        <v>0.94</v>
      </c>
      <c r="S95" s="206">
        <v>0.48</v>
      </c>
      <c r="T95" s="206">
        <v>0.11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45.45</v>
      </c>
      <c r="AH95" s="206">
        <v>0</v>
      </c>
      <c r="AI95" s="206">
        <v>51.51</v>
      </c>
      <c r="AJ95" s="206">
        <v>0</v>
      </c>
      <c r="AK95" s="206">
        <v>13.36</v>
      </c>
      <c r="AL95" s="206">
        <v>0</v>
      </c>
      <c r="AM95" s="206">
        <v>0</v>
      </c>
      <c r="AN95" s="206">
        <v>0</v>
      </c>
      <c r="AO95" s="206">
        <v>26.28</v>
      </c>
      <c r="AP95" s="206">
        <v>33.58</v>
      </c>
    </row>
    <row r="96" spans="1:42">
      <c r="A96" t="s">
        <v>138</v>
      </c>
      <c r="B96" s="206">
        <v>0</v>
      </c>
      <c r="C96" s="206">
        <v>0</v>
      </c>
      <c r="D96" s="206">
        <v>1.32</v>
      </c>
      <c r="E96" s="206">
        <v>0</v>
      </c>
      <c r="F96" s="206">
        <v>0.61</v>
      </c>
      <c r="G96" s="206">
        <v>0.42</v>
      </c>
      <c r="H96" s="206">
        <v>0</v>
      </c>
      <c r="I96" s="206">
        <v>2.6</v>
      </c>
      <c r="J96" s="206">
        <v>7.0000000000000007E-2</v>
      </c>
      <c r="K96" s="206">
        <v>2.61</v>
      </c>
      <c r="L96" s="206">
        <v>0.05</v>
      </c>
      <c r="M96" s="206">
        <v>0.09</v>
      </c>
      <c r="N96" s="206">
        <v>0.09</v>
      </c>
      <c r="O96" s="206">
        <v>0.05</v>
      </c>
      <c r="P96" s="206">
        <v>2.98</v>
      </c>
      <c r="Q96" s="206">
        <v>0.13</v>
      </c>
      <c r="R96" s="206">
        <v>0.94</v>
      </c>
      <c r="S96" s="206">
        <v>0.32</v>
      </c>
      <c r="T96" s="206">
        <v>0.11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45.45</v>
      </c>
      <c r="AH96" s="206">
        <v>0</v>
      </c>
      <c r="AI96" s="206">
        <v>51.51</v>
      </c>
      <c r="AJ96" s="206">
        <v>0</v>
      </c>
      <c r="AK96" s="206">
        <v>13.36</v>
      </c>
      <c r="AL96" s="206">
        <v>0</v>
      </c>
      <c r="AM96" s="206">
        <v>0</v>
      </c>
      <c r="AN96" s="206">
        <v>0</v>
      </c>
      <c r="AO96" s="206">
        <v>26.28</v>
      </c>
      <c r="AP96" s="206">
        <v>33.58</v>
      </c>
    </row>
    <row r="97" spans="1:42">
      <c r="A97" t="s">
        <v>139</v>
      </c>
      <c r="B97" s="206">
        <v>0</v>
      </c>
      <c r="C97" s="206">
        <v>0</v>
      </c>
      <c r="D97" s="206">
        <v>1.32</v>
      </c>
      <c r="E97" s="206">
        <v>0</v>
      </c>
      <c r="F97" s="206">
        <v>0.61</v>
      </c>
      <c r="G97" s="206">
        <v>0.42</v>
      </c>
      <c r="H97" s="206">
        <v>0</v>
      </c>
      <c r="I97" s="206">
        <v>2.6</v>
      </c>
      <c r="J97" s="206">
        <v>7.0000000000000007E-2</v>
      </c>
      <c r="K97" s="206">
        <v>2.61</v>
      </c>
      <c r="L97" s="206">
        <v>0.05</v>
      </c>
      <c r="M97" s="206">
        <v>0.09</v>
      </c>
      <c r="N97" s="206">
        <v>0.09</v>
      </c>
      <c r="O97" s="206">
        <v>0.05</v>
      </c>
      <c r="P97" s="206">
        <v>2.98</v>
      </c>
      <c r="Q97" s="206">
        <v>0.13</v>
      </c>
      <c r="R97" s="206">
        <v>0.94</v>
      </c>
      <c r="S97" s="206">
        <v>0.32</v>
      </c>
      <c r="T97" s="206">
        <v>0.11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45.45</v>
      </c>
      <c r="AH97" s="206">
        <v>0</v>
      </c>
      <c r="AI97" s="206">
        <v>51.51</v>
      </c>
      <c r="AJ97" s="206">
        <v>0</v>
      </c>
      <c r="AK97" s="206">
        <v>13.36</v>
      </c>
      <c r="AL97" s="206">
        <v>0</v>
      </c>
      <c r="AM97" s="206">
        <v>0</v>
      </c>
      <c r="AN97" s="206">
        <v>0</v>
      </c>
      <c r="AO97" s="206">
        <v>26.28</v>
      </c>
      <c r="AP97" s="206">
        <v>33.58</v>
      </c>
    </row>
    <row r="98" spans="1:42">
      <c r="A98" t="s">
        <v>140</v>
      </c>
      <c r="B98" s="206">
        <v>0</v>
      </c>
      <c r="C98" s="206">
        <v>0</v>
      </c>
      <c r="D98" s="206">
        <v>1.32</v>
      </c>
      <c r="E98" s="206">
        <v>0</v>
      </c>
      <c r="F98" s="206">
        <v>0.61</v>
      </c>
      <c r="G98" s="206">
        <v>0.42</v>
      </c>
      <c r="H98" s="206">
        <v>0</v>
      </c>
      <c r="I98" s="206">
        <v>2.6</v>
      </c>
      <c r="J98" s="206">
        <v>7.0000000000000007E-2</v>
      </c>
      <c r="K98" s="206">
        <v>2.61</v>
      </c>
      <c r="L98" s="206">
        <v>0.05</v>
      </c>
      <c r="M98" s="206">
        <v>0.09</v>
      </c>
      <c r="N98" s="206">
        <v>0.09</v>
      </c>
      <c r="O98" s="206">
        <v>0.05</v>
      </c>
      <c r="P98" s="206">
        <v>2.98</v>
      </c>
      <c r="Q98" s="206">
        <v>0.13</v>
      </c>
      <c r="R98" s="206">
        <v>0.94</v>
      </c>
      <c r="S98" s="206">
        <v>0.32</v>
      </c>
      <c r="T98" s="206">
        <v>0.11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45.45</v>
      </c>
      <c r="AH98" s="206">
        <v>0</v>
      </c>
      <c r="AI98" s="206">
        <v>51.51</v>
      </c>
      <c r="AJ98" s="206">
        <v>0</v>
      </c>
      <c r="AK98" s="206">
        <v>13.36</v>
      </c>
      <c r="AL98" s="206">
        <v>0</v>
      </c>
      <c r="AM98" s="206">
        <v>0</v>
      </c>
      <c r="AN98" s="206">
        <v>0</v>
      </c>
      <c r="AO98" s="206">
        <v>26.28</v>
      </c>
      <c r="AP98" s="206">
        <v>33.58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3.1642499999999969E-2</v>
      </c>
      <c r="E99">
        <f t="shared" si="0"/>
        <v>0</v>
      </c>
      <c r="F99">
        <f t="shared" si="0"/>
        <v>1.463999999999999E-2</v>
      </c>
      <c r="G99">
        <f t="shared" si="0"/>
        <v>1.0080000000000023E-2</v>
      </c>
      <c r="H99">
        <f t="shared" si="0"/>
        <v>0</v>
      </c>
      <c r="I99">
        <f t="shared" si="0"/>
        <v>6.1959999999999987E-2</v>
      </c>
      <c r="J99">
        <f t="shared" si="0"/>
        <v>1.680000000000002E-3</v>
      </c>
      <c r="K99">
        <f t="shared" si="0"/>
        <v>5.5297500000000117E-2</v>
      </c>
      <c r="L99">
        <f t="shared" si="0"/>
        <v>1.2274999999999981E-3</v>
      </c>
      <c r="M99">
        <f t="shared" si="0"/>
        <v>2.1024999999999989E-3</v>
      </c>
      <c r="N99">
        <f t="shared" si="0"/>
        <v>2.1599999999999979E-3</v>
      </c>
      <c r="O99">
        <f t="shared" si="0"/>
        <v>1.1999999999999977E-3</v>
      </c>
      <c r="P99">
        <f t="shared" si="0"/>
        <v>6.5107499999999971E-2</v>
      </c>
      <c r="Q99">
        <f t="shared" si="0"/>
        <v>5.9200000000000034E-3</v>
      </c>
      <c r="R99">
        <f t="shared" si="0"/>
        <v>1.886249999999998E-2</v>
      </c>
      <c r="S99">
        <f t="shared" si="0"/>
        <v>8.5250000000000013E-3</v>
      </c>
      <c r="T99">
        <f t="shared" si="0"/>
        <v>1.9425000000000024E-3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5.3252499999999932E-2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1.0907999999999982</v>
      </c>
      <c r="AH99">
        <f t="shared" si="0"/>
        <v>0</v>
      </c>
      <c r="AI99">
        <f t="shared" si="0"/>
        <v>1.2489800000000029</v>
      </c>
      <c r="AJ99">
        <f t="shared" si="0"/>
        <v>0</v>
      </c>
      <c r="AK99">
        <f t="shared" si="0"/>
        <v>0.20741000000000012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0.6307200000000005</v>
      </c>
      <c r="AP99">
        <f t="shared" si="0"/>
        <v>0.80591999999999897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13.55</v>
      </c>
      <c r="E3" s="206">
        <v>0</v>
      </c>
      <c r="F3" s="206">
        <v>6.75</v>
      </c>
      <c r="G3" s="206">
        <v>4.66</v>
      </c>
      <c r="H3" s="206">
        <v>0</v>
      </c>
      <c r="I3" s="206">
        <v>27.27</v>
      </c>
      <c r="J3" s="206">
        <v>0.68</v>
      </c>
      <c r="K3" s="206">
        <v>0.34</v>
      </c>
      <c r="L3" s="206">
        <v>14.26</v>
      </c>
      <c r="M3" s="206">
        <v>0.98</v>
      </c>
      <c r="N3" s="206">
        <v>1.32</v>
      </c>
      <c r="O3" s="206">
        <v>0</v>
      </c>
      <c r="P3" s="206">
        <v>3.3</v>
      </c>
      <c r="Q3" s="206">
        <v>0</v>
      </c>
      <c r="R3" s="206">
        <v>0.33</v>
      </c>
      <c r="S3" s="206">
        <v>0</v>
      </c>
      <c r="T3" s="206">
        <v>0</v>
      </c>
      <c r="U3" s="206">
        <v>0.79</v>
      </c>
      <c r="V3" s="206">
        <v>0.23</v>
      </c>
      <c r="W3" s="206">
        <v>0.4</v>
      </c>
      <c r="X3" s="206">
        <v>1.1100000000000001</v>
      </c>
      <c r="Y3" s="206">
        <v>0</v>
      </c>
      <c r="Z3" s="206">
        <v>3.2</v>
      </c>
      <c r="AA3" s="206">
        <v>0</v>
      </c>
      <c r="AB3" s="206">
        <v>0</v>
      </c>
      <c r="AC3" s="206">
        <v>13.4</v>
      </c>
      <c r="AD3" s="206">
        <v>0</v>
      </c>
      <c r="AE3" s="206">
        <v>0</v>
      </c>
      <c r="AF3" s="206">
        <v>0</v>
      </c>
      <c r="AG3" s="206">
        <v>28.92</v>
      </c>
      <c r="AH3" s="206">
        <v>0</v>
      </c>
      <c r="AI3" s="206">
        <v>33.93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78.3</v>
      </c>
      <c r="AP3" s="206">
        <v>100.05</v>
      </c>
    </row>
    <row r="4" spans="1:42">
      <c r="A4" t="s">
        <v>46</v>
      </c>
      <c r="B4" s="206">
        <v>0</v>
      </c>
      <c r="C4" s="206">
        <v>0</v>
      </c>
      <c r="D4" s="206">
        <v>13.55</v>
      </c>
      <c r="E4" s="206">
        <v>0</v>
      </c>
      <c r="F4" s="206">
        <v>6.75</v>
      </c>
      <c r="G4" s="206">
        <v>4.66</v>
      </c>
      <c r="H4" s="206">
        <v>0</v>
      </c>
      <c r="I4" s="206">
        <v>27.27</v>
      </c>
      <c r="J4" s="206">
        <v>0.68</v>
      </c>
      <c r="K4" s="206">
        <v>0.34</v>
      </c>
      <c r="L4" s="206">
        <v>14.26</v>
      </c>
      <c r="M4" s="206">
        <v>0.98</v>
      </c>
      <c r="N4" s="206">
        <v>1.32</v>
      </c>
      <c r="O4" s="206">
        <v>0</v>
      </c>
      <c r="P4" s="206">
        <v>3.3</v>
      </c>
      <c r="Q4" s="206">
        <v>0</v>
      </c>
      <c r="R4" s="206">
        <v>0.33</v>
      </c>
      <c r="S4" s="206">
        <v>0</v>
      </c>
      <c r="T4" s="206">
        <v>0</v>
      </c>
      <c r="U4" s="206">
        <v>0.79</v>
      </c>
      <c r="V4" s="206">
        <v>0.23</v>
      </c>
      <c r="W4" s="206">
        <v>0.4</v>
      </c>
      <c r="X4" s="206">
        <v>1.1100000000000001</v>
      </c>
      <c r="Y4" s="206">
        <v>0</v>
      </c>
      <c r="Z4" s="206">
        <v>3.2</v>
      </c>
      <c r="AA4" s="206">
        <v>0</v>
      </c>
      <c r="AB4" s="206">
        <v>0</v>
      </c>
      <c r="AC4" s="206">
        <v>13.4</v>
      </c>
      <c r="AD4" s="206">
        <v>0</v>
      </c>
      <c r="AE4" s="206">
        <v>0</v>
      </c>
      <c r="AF4" s="206">
        <v>0</v>
      </c>
      <c r="AG4" s="206">
        <v>28.92</v>
      </c>
      <c r="AH4" s="206">
        <v>0</v>
      </c>
      <c r="AI4" s="206">
        <v>33.93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78.3</v>
      </c>
      <c r="AP4" s="206">
        <v>100.05</v>
      </c>
    </row>
    <row r="5" spans="1:42">
      <c r="A5" t="s">
        <v>47</v>
      </c>
      <c r="B5" s="206">
        <v>0</v>
      </c>
      <c r="C5" s="206">
        <v>0</v>
      </c>
      <c r="D5" s="206">
        <v>13.55</v>
      </c>
      <c r="E5" s="206">
        <v>0</v>
      </c>
      <c r="F5" s="206">
        <v>6.75</v>
      </c>
      <c r="G5" s="206">
        <v>4.66</v>
      </c>
      <c r="H5" s="206">
        <v>0</v>
      </c>
      <c r="I5" s="206">
        <v>27.27</v>
      </c>
      <c r="J5" s="206">
        <v>0.68</v>
      </c>
      <c r="K5" s="206">
        <v>0.34</v>
      </c>
      <c r="L5" s="206">
        <v>14.26</v>
      </c>
      <c r="M5" s="206">
        <v>0.98</v>
      </c>
      <c r="N5" s="206">
        <v>1.32</v>
      </c>
      <c r="O5" s="206">
        <v>0</v>
      </c>
      <c r="P5" s="206">
        <v>3.3</v>
      </c>
      <c r="Q5" s="206">
        <v>0</v>
      </c>
      <c r="R5" s="206">
        <v>0.33</v>
      </c>
      <c r="S5" s="206">
        <v>0</v>
      </c>
      <c r="T5" s="206">
        <v>0</v>
      </c>
      <c r="U5" s="206">
        <v>0.79</v>
      </c>
      <c r="V5" s="206">
        <v>0.23</v>
      </c>
      <c r="W5" s="206">
        <v>0.4</v>
      </c>
      <c r="X5" s="206">
        <v>0</v>
      </c>
      <c r="Y5" s="206">
        <v>0</v>
      </c>
      <c r="Z5" s="206">
        <v>1.43</v>
      </c>
      <c r="AA5" s="206">
        <v>0</v>
      </c>
      <c r="AB5" s="206">
        <v>0</v>
      </c>
      <c r="AC5" s="206">
        <v>13.4</v>
      </c>
      <c r="AD5" s="206">
        <v>0</v>
      </c>
      <c r="AE5" s="206">
        <v>0</v>
      </c>
      <c r="AF5" s="206">
        <v>0</v>
      </c>
      <c r="AG5" s="206">
        <v>28.92</v>
      </c>
      <c r="AH5" s="206">
        <v>0</v>
      </c>
      <c r="AI5" s="206">
        <v>33.93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78.3</v>
      </c>
      <c r="AP5" s="206">
        <v>100.05</v>
      </c>
    </row>
    <row r="6" spans="1:42">
      <c r="A6" t="s">
        <v>48</v>
      </c>
      <c r="B6" s="206">
        <v>0</v>
      </c>
      <c r="C6" s="206">
        <v>0</v>
      </c>
      <c r="D6" s="206">
        <v>13.55</v>
      </c>
      <c r="E6" s="206">
        <v>0</v>
      </c>
      <c r="F6" s="206">
        <v>6.75</v>
      </c>
      <c r="G6" s="206">
        <v>4.66</v>
      </c>
      <c r="H6" s="206">
        <v>0</v>
      </c>
      <c r="I6" s="206">
        <v>27.27</v>
      </c>
      <c r="J6" s="206">
        <v>0.68</v>
      </c>
      <c r="K6" s="206">
        <v>0.34</v>
      </c>
      <c r="L6" s="206">
        <v>14.26</v>
      </c>
      <c r="M6" s="206">
        <v>0.98</v>
      </c>
      <c r="N6" s="206">
        <v>1.32</v>
      </c>
      <c r="O6" s="206">
        <v>0</v>
      </c>
      <c r="P6" s="206">
        <v>3.3</v>
      </c>
      <c r="Q6" s="206">
        <v>0</v>
      </c>
      <c r="R6" s="206">
        <v>0.33</v>
      </c>
      <c r="S6" s="206">
        <v>0</v>
      </c>
      <c r="T6" s="206">
        <v>0</v>
      </c>
      <c r="U6" s="206">
        <v>0.79</v>
      </c>
      <c r="V6" s="206">
        <v>0.23</v>
      </c>
      <c r="W6" s="206">
        <v>0.4</v>
      </c>
      <c r="X6" s="206">
        <v>0</v>
      </c>
      <c r="Y6" s="206">
        <v>0</v>
      </c>
      <c r="Z6" s="206">
        <v>1.43</v>
      </c>
      <c r="AA6" s="206">
        <v>0</v>
      </c>
      <c r="AB6" s="206">
        <v>0</v>
      </c>
      <c r="AC6" s="206">
        <v>13.4</v>
      </c>
      <c r="AD6" s="206">
        <v>0</v>
      </c>
      <c r="AE6" s="206">
        <v>0</v>
      </c>
      <c r="AF6" s="206">
        <v>0</v>
      </c>
      <c r="AG6" s="206">
        <v>28.92</v>
      </c>
      <c r="AH6" s="206">
        <v>0</v>
      </c>
      <c r="AI6" s="206">
        <v>33.93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78.3</v>
      </c>
      <c r="AP6" s="206">
        <v>100.05</v>
      </c>
    </row>
    <row r="7" spans="1:42">
      <c r="A7" t="s">
        <v>49</v>
      </c>
      <c r="B7" s="206">
        <v>0</v>
      </c>
      <c r="C7" s="206">
        <v>0</v>
      </c>
      <c r="D7" s="206">
        <v>13.72</v>
      </c>
      <c r="E7" s="206">
        <v>0</v>
      </c>
      <c r="F7" s="206">
        <v>6.75</v>
      </c>
      <c r="G7" s="206">
        <v>4.66</v>
      </c>
      <c r="H7" s="206">
        <v>0</v>
      </c>
      <c r="I7" s="206">
        <v>27.27</v>
      </c>
      <c r="J7" s="206">
        <v>0.68</v>
      </c>
      <c r="K7" s="206">
        <v>0.34</v>
      </c>
      <c r="L7" s="206">
        <v>14.26</v>
      </c>
      <c r="M7" s="206">
        <v>0.98</v>
      </c>
      <c r="N7" s="206">
        <v>1.32</v>
      </c>
      <c r="O7" s="206">
        <v>0</v>
      </c>
      <c r="P7" s="206">
        <v>3.3</v>
      </c>
      <c r="Q7" s="206">
        <v>0.16</v>
      </c>
      <c r="R7" s="206">
        <v>0.33</v>
      </c>
      <c r="S7" s="206">
        <v>0.2</v>
      </c>
      <c r="T7" s="206">
        <v>0</v>
      </c>
      <c r="U7" s="206">
        <v>4.91</v>
      </c>
      <c r="V7" s="206">
        <v>0.24</v>
      </c>
      <c r="W7" s="206">
        <v>0.4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13.4</v>
      </c>
      <c r="AD7" s="206">
        <v>0</v>
      </c>
      <c r="AE7" s="206">
        <v>0</v>
      </c>
      <c r="AF7" s="206">
        <v>0</v>
      </c>
      <c r="AG7" s="206">
        <v>28.92</v>
      </c>
      <c r="AH7" s="206">
        <v>0</v>
      </c>
      <c r="AI7" s="206">
        <v>33.93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78.3</v>
      </c>
      <c r="AP7" s="206">
        <v>100.05</v>
      </c>
    </row>
    <row r="8" spans="1:42">
      <c r="A8" t="s">
        <v>50</v>
      </c>
      <c r="B8" s="206">
        <v>0</v>
      </c>
      <c r="C8" s="206">
        <v>0</v>
      </c>
      <c r="D8" s="206">
        <v>13.72</v>
      </c>
      <c r="E8" s="206">
        <v>0</v>
      </c>
      <c r="F8" s="206">
        <v>6.75</v>
      </c>
      <c r="G8" s="206">
        <v>4.66</v>
      </c>
      <c r="H8" s="206">
        <v>0</v>
      </c>
      <c r="I8" s="206">
        <v>27.27</v>
      </c>
      <c r="J8" s="206">
        <v>0.68</v>
      </c>
      <c r="K8" s="206">
        <v>0.34</v>
      </c>
      <c r="L8" s="206">
        <v>14.26</v>
      </c>
      <c r="M8" s="206">
        <v>0.98</v>
      </c>
      <c r="N8" s="206">
        <v>1.32</v>
      </c>
      <c r="O8" s="206">
        <v>0</v>
      </c>
      <c r="P8" s="206">
        <v>3.3</v>
      </c>
      <c r="Q8" s="206">
        <v>0.16</v>
      </c>
      <c r="R8" s="206">
        <v>0.33</v>
      </c>
      <c r="S8" s="206">
        <v>0.2</v>
      </c>
      <c r="T8" s="206">
        <v>0</v>
      </c>
      <c r="U8" s="206">
        <v>4.91</v>
      </c>
      <c r="V8" s="206">
        <v>0.24</v>
      </c>
      <c r="W8" s="206">
        <v>0.4</v>
      </c>
      <c r="X8" s="206">
        <v>0</v>
      </c>
      <c r="Y8" s="206">
        <v>0</v>
      </c>
      <c r="Z8" s="206">
        <v>1.43</v>
      </c>
      <c r="AA8" s="206">
        <v>0</v>
      </c>
      <c r="AB8" s="206">
        <v>0</v>
      </c>
      <c r="AC8" s="206">
        <v>13.4</v>
      </c>
      <c r="AD8" s="206">
        <v>0</v>
      </c>
      <c r="AE8" s="206">
        <v>0</v>
      </c>
      <c r="AF8" s="206">
        <v>0</v>
      </c>
      <c r="AG8" s="206">
        <v>28.92</v>
      </c>
      <c r="AH8" s="206">
        <v>0</v>
      </c>
      <c r="AI8" s="206">
        <v>33.93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78.3</v>
      </c>
      <c r="AP8" s="206">
        <v>100.05</v>
      </c>
    </row>
    <row r="9" spans="1:42">
      <c r="A9" t="s">
        <v>51</v>
      </c>
      <c r="B9" s="206">
        <v>0</v>
      </c>
      <c r="C9" s="206">
        <v>0</v>
      </c>
      <c r="D9" s="206">
        <v>13.72</v>
      </c>
      <c r="E9" s="206">
        <v>0</v>
      </c>
      <c r="F9" s="206">
        <v>6.75</v>
      </c>
      <c r="G9" s="206">
        <v>4.66</v>
      </c>
      <c r="H9" s="206">
        <v>0</v>
      </c>
      <c r="I9" s="206">
        <v>27.27</v>
      </c>
      <c r="J9" s="206">
        <v>0.68</v>
      </c>
      <c r="K9" s="206">
        <v>0.34</v>
      </c>
      <c r="L9" s="206">
        <v>14.26</v>
      </c>
      <c r="M9" s="206">
        <v>0.98</v>
      </c>
      <c r="N9" s="206">
        <v>1.32</v>
      </c>
      <c r="O9" s="206">
        <v>0</v>
      </c>
      <c r="P9" s="206">
        <v>3.3</v>
      </c>
      <c r="Q9" s="206">
        <v>0</v>
      </c>
      <c r="R9" s="206">
        <v>0.33</v>
      </c>
      <c r="S9" s="206">
        <v>0.2</v>
      </c>
      <c r="T9" s="206">
        <v>0</v>
      </c>
      <c r="U9" s="206">
        <v>0.83</v>
      </c>
      <c r="V9" s="206">
        <v>0.24</v>
      </c>
      <c r="W9" s="206">
        <v>0.4</v>
      </c>
      <c r="X9" s="206">
        <v>0</v>
      </c>
      <c r="Y9" s="206">
        <v>0</v>
      </c>
      <c r="Z9" s="206">
        <v>1.43</v>
      </c>
      <c r="AA9" s="206">
        <v>0</v>
      </c>
      <c r="AB9" s="206">
        <v>0</v>
      </c>
      <c r="AC9" s="206">
        <v>13.4</v>
      </c>
      <c r="AD9" s="206">
        <v>0</v>
      </c>
      <c r="AE9" s="206">
        <v>0</v>
      </c>
      <c r="AF9" s="206">
        <v>0</v>
      </c>
      <c r="AG9" s="206">
        <v>28.92</v>
      </c>
      <c r="AH9" s="206">
        <v>0</v>
      </c>
      <c r="AI9" s="206">
        <v>33.93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78.3</v>
      </c>
      <c r="AP9" s="206">
        <v>100.05</v>
      </c>
    </row>
    <row r="10" spans="1:42">
      <c r="A10" t="s">
        <v>52</v>
      </c>
      <c r="B10" s="206">
        <v>0</v>
      </c>
      <c r="C10" s="206">
        <v>0</v>
      </c>
      <c r="D10" s="206">
        <v>13.78</v>
      </c>
      <c r="E10" s="206">
        <v>0</v>
      </c>
      <c r="F10" s="206">
        <v>6.75</v>
      </c>
      <c r="G10" s="206">
        <v>4.66</v>
      </c>
      <c r="H10" s="206">
        <v>0</v>
      </c>
      <c r="I10" s="206">
        <v>27.27</v>
      </c>
      <c r="J10" s="206">
        <v>0.68</v>
      </c>
      <c r="K10" s="206">
        <v>0.34</v>
      </c>
      <c r="L10" s="206">
        <v>14.26</v>
      </c>
      <c r="M10" s="206">
        <v>0.98</v>
      </c>
      <c r="N10" s="206">
        <v>1.32</v>
      </c>
      <c r="O10" s="206">
        <v>0</v>
      </c>
      <c r="P10" s="206">
        <v>3.3</v>
      </c>
      <c r="Q10" s="206">
        <v>0</v>
      </c>
      <c r="R10" s="206">
        <v>0.33</v>
      </c>
      <c r="S10" s="206">
        <v>0.2</v>
      </c>
      <c r="T10" s="206">
        <v>0</v>
      </c>
      <c r="U10" s="206">
        <v>0.79</v>
      </c>
      <c r="V10" s="206">
        <v>0.24</v>
      </c>
      <c r="W10" s="206">
        <v>0.4</v>
      </c>
      <c r="X10" s="206">
        <v>0</v>
      </c>
      <c r="Y10" s="206">
        <v>0</v>
      </c>
      <c r="Z10" s="206">
        <v>1.43</v>
      </c>
      <c r="AA10" s="206">
        <v>0</v>
      </c>
      <c r="AB10" s="206">
        <v>0</v>
      </c>
      <c r="AC10" s="206">
        <v>13.4</v>
      </c>
      <c r="AD10" s="206">
        <v>0</v>
      </c>
      <c r="AE10" s="206">
        <v>0</v>
      </c>
      <c r="AF10" s="206">
        <v>0</v>
      </c>
      <c r="AG10" s="206">
        <v>28.92</v>
      </c>
      <c r="AH10" s="206">
        <v>0</v>
      </c>
      <c r="AI10" s="206">
        <v>33.93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78.3</v>
      </c>
      <c r="AP10" s="206">
        <v>100.05</v>
      </c>
    </row>
    <row r="11" spans="1:42">
      <c r="A11" t="s">
        <v>53</v>
      </c>
      <c r="B11" s="206">
        <v>0</v>
      </c>
      <c r="C11" s="206">
        <v>0</v>
      </c>
      <c r="D11" s="206">
        <v>13.78</v>
      </c>
      <c r="E11" s="206">
        <v>0</v>
      </c>
      <c r="F11" s="206">
        <v>6.75</v>
      </c>
      <c r="G11" s="206">
        <v>4.66</v>
      </c>
      <c r="H11" s="206">
        <v>0</v>
      </c>
      <c r="I11" s="206">
        <v>27.27</v>
      </c>
      <c r="J11" s="206">
        <v>0.68</v>
      </c>
      <c r="K11" s="206">
        <v>0.34</v>
      </c>
      <c r="L11" s="206">
        <v>14.26</v>
      </c>
      <c r="M11" s="206">
        <v>0.98</v>
      </c>
      <c r="N11" s="206">
        <v>1.32</v>
      </c>
      <c r="O11" s="206">
        <v>0</v>
      </c>
      <c r="P11" s="206">
        <v>3.3</v>
      </c>
      <c r="Q11" s="206">
        <v>0</v>
      </c>
      <c r="R11" s="206">
        <v>0.33</v>
      </c>
      <c r="S11" s="206">
        <v>0.2</v>
      </c>
      <c r="T11" s="206">
        <v>0</v>
      </c>
      <c r="U11" s="206">
        <v>0.79</v>
      </c>
      <c r="V11" s="206">
        <v>0.24</v>
      </c>
      <c r="W11" s="206">
        <v>0.4</v>
      </c>
      <c r="X11" s="206">
        <v>1.1100000000000001</v>
      </c>
      <c r="Y11" s="206">
        <v>0</v>
      </c>
      <c r="Z11" s="206">
        <v>1.43</v>
      </c>
      <c r="AA11" s="206">
        <v>0</v>
      </c>
      <c r="AB11" s="206">
        <v>0</v>
      </c>
      <c r="AC11" s="206">
        <v>13.4</v>
      </c>
      <c r="AD11" s="206">
        <v>0</v>
      </c>
      <c r="AE11" s="206">
        <v>0</v>
      </c>
      <c r="AF11" s="206">
        <v>0</v>
      </c>
      <c r="AG11" s="206">
        <v>28.92</v>
      </c>
      <c r="AH11" s="206">
        <v>0</v>
      </c>
      <c r="AI11" s="206">
        <v>33.93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78.3</v>
      </c>
      <c r="AP11" s="206">
        <v>100.05</v>
      </c>
    </row>
    <row r="12" spans="1:42">
      <c r="A12" t="s">
        <v>54</v>
      </c>
      <c r="B12" s="206">
        <v>0</v>
      </c>
      <c r="C12" s="206">
        <v>0</v>
      </c>
      <c r="D12" s="206">
        <v>13.78</v>
      </c>
      <c r="E12" s="206">
        <v>0</v>
      </c>
      <c r="F12" s="206">
        <v>6.75</v>
      </c>
      <c r="G12" s="206">
        <v>4.66</v>
      </c>
      <c r="H12" s="206">
        <v>0</v>
      </c>
      <c r="I12" s="206">
        <v>27.27</v>
      </c>
      <c r="J12" s="206">
        <v>0.68</v>
      </c>
      <c r="K12" s="206">
        <v>0.34</v>
      </c>
      <c r="L12" s="206">
        <v>14.26</v>
      </c>
      <c r="M12" s="206">
        <v>0.98</v>
      </c>
      <c r="N12" s="206">
        <v>1.32</v>
      </c>
      <c r="O12" s="206">
        <v>0</v>
      </c>
      <c r="P12" s="206">
        <v>3.3</v>
      </c>
      <c r="Q12" s="206">
        <v>0</v>
      </c>
      <c r="R12" s="206">
        <v>0.33</v>
      </c>
      <c r="S12" s="206">
        <v>0.2</v>
      </c>
      <c r="T12" s="206">
        <v>0</v>
      </c>
      <c r="U12" s="206">
        <v>0.79</v>
      </c>
      <c r="V12" s="206">
        <v>0.24</v>
      </c>
      <c r="W12" s="206">
        <v>0.4</v>
      </c>
      <c r="X12" s="206">
        <v>1.1100000000000001</v>
      </c>
      <c r="Y12" s="206">
        <v>0</v>
      </c>
      <c r="Z12" s="206">
        <v>1.43</v>
      </c>
      <c r="AA12" s="206">
        <v>0</v>
      </c>
      <c r="AB12" s="206">
        <v>0</v>
      </c>
      <c r="AC12" s="206">
        <v>13.4</v>
      </c>
      <c r="AD12" s="206">
        <v>0</v>
      </c>
      <c r="AE12" s="206">
        <v>0</v>
      </c>
      <c r="AF12" s="206">
        <v>0</v>
      </c>
      <c r="AG12" s="206">
        <v>28.92</v>
      </c>
      <c r="AH12" s="206">
        <v>0</v>
      </c>
      <c r="AI12" s="206">
        <v>33.93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78.3</v>
      </c>
      <c r="AP12" s="206">
        <v>100.05</v>
      </c>
    </row>
    <row r="13" spans="1:42">
      <c r="A13" t="s">
        <v>55</v>
      </c>
      <c r="B13" s="206">
        <v>0</v>
      </c>
      <c r="C13" s="206">
        <v>0</v>
      </c>
      <c r="D13" s="206">
        <v>13.78</v>
      </c>
      <c r="E13" s="206">
        <v>0</v>
      </c>
      <c r="F13" s="206">
        <v>6.75</v>
      </c>
      <c r="G13" s="206">
        <v>4.66</v>
      </c>
      <c r="H13" s="206">
        <v>0</v>
      </c>
      <c r="I13" s="206">
        <v>27.27</v>
      </c>
      <c r="J13" s="206">
        <v>0.68</v>
      </c>
      <c r="K13" s="206">
        <v>0.34</v>
      </c>
      <c r="L13" s="206">
        <v>14.26</v>
      </c>
      <c r="M13" s="206">
        <v>0.98</v>
      </c>
      <c r="N13" s="206">
        <v>1.32</v>
      </c>
      <c r="O13" s="206">
        <v>0</v>
      </c>
      <c r="P13" s="206">
        <v>3.3</v>
      </c>
      <c r="Q13" s="206">
        <v>0</v>
      </c>
      <c r="R13" s="206">
        <v>0.33</v>
      </c>
      <c r="S13" s="206">
        <v>0.2</v>
      </c>
      <c r="T13" s="206">
        <v>0</v>
      </c>
      <c r="U13" s="206">
        <v>0.79</v>
      </c>
      <c r="V13" s="206">
        <v>0.24</v>
      </c>
      <c r="W13" s="206">
        <v>0.4</v>
      </c>
      <c r="X13" s="206">
        <v>1.1100000000000001</v>
      </c>
      <c r="Y13" s="206">
        <v>0</v>
      </c>
      <c r="Z13" s="206">
        <v>1.43</v>
      </c>
      <c r="AA13" s="206">
        <v>0</v>
      </c>
      <c r="AB13" s="206">
        <v>0</v>
      </c>
      <c r="AC13" s="206">
        <v>13.36</v>
      </c>
      <c r="AD13" s="206">
        <v>0</v>
      </c>
      <c r="AE13" s="206">
        <v>0</v>
      </c>
      <c r="AF13" s="206">
        <v>0</v>
      </c>
      <c r="AG13" s="206">
        <v>28.92</v>
      </c>
      <c r="AH13" s="206">
        <v>0</v>
      </c>
      <c r="AI13" s="206">
        <v>33.93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78.3</v>
      </c>
      <c r="AP13" s="206">
        <v>100.05</v>
      </c>
    </row>
    <row r="14" spans="1:42">
      <c r="A14" t="s">
        <v>56</v>
      </c>
      <c r="B14" s="206">
        <v>0</v>
      </c>
      <c r="C14" s="206">
        <v>0</v>
      </c>
      <c r="D14" s="206">
        <v>13.78</v>
      </c>
      <c r="E14" s="206">
        <v>0</v>
      </c>
      <c r="F14" s="206">
        <v>6.75</v>
      </c>
      <c r="G14" s="206">
        <v>4.66</v>
      </c>
      <c r="H14" s="206">
        <v>0</v>
      </c>
      <c r="I14" s="206">
        <v>27.27</v>
      </c>
      <c r="J14" s="206">
        <v>0.68</v>
      </c>
      <c r="K14" s="206">
        <v>0.34</v>
      </c>
      <c r="L14" s="206">
        <v>14.26</v>
      </c>
      <c r="M14" s="206">
        <v>0.98</v>
      </c>
      <c r="N14" s="206">
        <v>1.32</v>
      </c>
      <c r="O14" s="206">
        <v>0</v>
      </c>
      <c r="P14" s="206">
        <v>3.3</v>
      </c>
      <c r="Q14" s="206">
        <v>0</v>
      </c>
      <c r="R14" s="206">
        <v>0.33</v>
      </c>
      <c r="S14" s="206">
        <v>0.2</v>
      </c>
      <c r="T14" s="206">
        <v>0</v>
      </c>
      <c r="U14" s="206">
        <v>0.79</v>
      </c>
      <c r="V14" s="206">
        <v>0.24</v>
      </c>
      <c r="W14" s="206">
        <v>0.4</v>
      </c>
      <c r="X14" s="206">
        <v>1.1100000000000001</v>
      </c>
      <c r="Y14" s="206">
        <v>0</v>
      </c>
      <c r="Z14" s="206">
        <v>1.43</v>
      </c>
      <c r="AA14" s="206">
        <v>0</v>
      </c>
      <c r="AB14" s="206">
        <v>0</v>
      </c>
      <c r="AC14" s="206">
        <v>13.36</v>
      </c>
      <c r="AD14" s="206">
        <v>0</v>
      </c>
      <c r="AE14" s="206">
        <v>0</v>
      </c>
      <c r="AF14" s="206">
        <v>0</v>
      </c>
      <c r="AG14" s="206">
        <v>28.92</v>
      </c>
      <c r="AH14" s="206">
        <v>0</v>
      </c>
      <c r="AI14" s="206">
        <v>33.93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78.3</v>
      </c>
      <c r="AP14" s="206">
        <v>100.05</v>
      </c>
    </row>
    <row r="15" spans="1:42">
      <c r="A15" t="s">
        <v>57</v>
      </c>
      <c r="B15" s="206">
        <v>0</v>
      </c>
      <c r="C15" s="206">
        <v>0</v>
      </c>
      <c r="D15" s="206">
        <v>13.78</v>
      </c>
      <c r="E15" s="206">
        <v>0</v>
      </c>
      <c r="F15" s="206">
        <v>6.75</v>
      </c>
      <c r="G15" s="206">
        <v>4.66</v>
      </c>
      <c r="H15" s="206">
        <v>0</v>
      </c>
      <c r="I15" s="206">
        <v>27.27</v>
      </c>
      <c r="J15" s="206">
        <v>0.68</v>
      </c>
      <c r="K15" s="206">
        <v>0.34</v>
      </c>
      <c r="L15" s="206">
        <v>14.26</v>
      </c>
      <c r="M15" s="206">
        <v>1.19</v>
      </c>
      <c r="N15" s="206">
        <v>1.32</v>
      </c>
      <c r="O15" s="206">
        <v>0</v>
      </c>
      <c r="P15" s="206">
        <v>3.3</v>
      </c>
      <c r="Q15" s="206">
        <v>0</v>
      </c>
      <c r="R15" s="206">
        <v>0.33</v>
      </c>
      <c r="S15" s="206">
        <v>0</v>
      </c>
      <c r="T15" s="206">
        <v>0</v>
      </c>
      <c r="U15" s="206">
        <v>0.79</v>
      </c>
      <c r="V15" s="206">
        <v>0.24</v>
      </c>
      <c r="W15" s="206">
        <v>0.4</v>
      </c>
      <c r="X15" s="206">
        <v>1.1100000000000001</v>
      </c>
      <c r="Y15" s="206">
        <v>0</v>
      </c>
      <c r="Z15" s="206">
        <v>1.43</v>
      </c>
      <c r="AA15" s="206">
        <v>0</v>
      </c>
      <c r="AB15" s="206">
        <v>0</v>
      </c>
      <c r="AC15" s="206">
        <v>13.4</v>
      </c>
      <c r="AD15" s="206">
        <v>0</v>
      </c>
      <c r="AE15" s="206">
        <v>0</v>
      </c>
      <c r="AF15" s="206">
        <v>0</v>
      </c>
      <c r="AG15" s="206">
        <v>28.92</v>
      </c>
      <c r="AH15" s="206">
        <v>0</v>
      </c>
      <c r="AI15" s="206">
        <v>33.93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78.3</v>
      </c>
      <c r="AP15" s="206">
        <v>100.05</v>
      </c>
    </row>
    <row r="16" spans="1:42">
      <c r="A16" t="s">
        <v>58</v>
      </c>
      <c r="B16" s="206">
        <v>0</v>
      </c>
      <c r="C16" s="206">
        <v>0</v>
      </c>
      <c r="D16" s="206">
        <v>13.78</v>
      </c>
      <c r="E16" s="206">
        <v>0</v>
      </c>
      <c r="F16" s="206">
        <v>6.75</v>
      </c>
      <c r="G16" s="206">
        <v>4.66</v>
      </c>
      <c r="H16" s="206">
        <v>0</v>
      </c>
      <c r="I16" s="206">
        <v>27.27</v>
      </c>
      <c r="J16" s="206">
        <v>0.68</v>
      </c>
      <c r="K16" s="206">
        <v>0.34</v>
      </c>
      <c r="L16" s="206">
        <v>14.26</v>
      </c>
      <c r="M16" s="206">
        <v>1.03</v>
      </c>
      <c r="N16" s="206">
        <v>1.32</v>
      </c>
      <c r="O16" s="206">
        <v>0</v>
      </c>
      <c r="P16" s="206">
        <v>3.3</v>
      </c>
      <c r="Q16" s="206">
        <v>0</v>
      </c>
      <c r="R16" s="206">
        <v>0.33</v>
      </c>
      <c r="S16" s="206">
        <v>0</v>
      </c>
      <c r="T16" s="206">
        <v>0</v>
      </c>
      <c r="U16" s="206">
        <v>0.79</v>
      </c>
      <c r="V16" s="206">
        <v>0.24</v>
      </c>
      <c r="W16" s="206">
        <v>0.4</v>
      </c>
      <c r="X16" s="206">
        <v>1.1100000000000001</v>
      </c>
      <c r="Y16" s="206">
        <v>0</v>
      </c>
      <c r="Z16" s="206">
        <v>1.43</v>
      </c>
      <c r="AA16" s="206">
        <v>0</v>
      </c>
      <c r="AB16" s="206">
        <v>0</v>
      </c>
      <c r="AC16" s="206">
        <v>13.4</v>
      </c>
      <c r="AD16" s="206">
        <v>0</v>
      </c>
      <c r="AE16" s="206">
        <v>0</v>
      </c>
      <c r="AF16" s="206">
        <v>0</v>
      </c>
      <c r="AG16" s="206">
        <v>28.92</v>
      </c>
      <c r="AH16" s="206">
        <v>0</v>
      </c>
      <c r="AI16" s="206">
        <v>33.93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78.3</v>
      </c>
      <c r="AP16" s="206">
        <v>100.05</v>
      </c>
    </row>
    <row r="17" spans="1:42">
      <c r="A17" t="s">
        <v>59</v>
      </c>
      <c r="B17" s="206">
        <v>0</v>
      </c>
      <c r="C17" s="206">
        <v>0</v>
      </c>
      <c r="D17" s="206">
        <v>13.78</v>
      </c>
      <c r="E17" s="206">
        <v>0</v>
      </c>
      <c r="F17" s="206">
        <v>6.75</v>
      </c>
      <c r="G17" s="206">
        <v>4.66</v>
      </c>
      <c r="H17" s="206">
        <v>0</v>
      </c>
      <c r="I17" s="206">
        <v>27.27</v>
      </c>
      <c r="J17" s="206">
        <v>0.68</v>
      </c>
      <c r="K17" s="206">
        <v>0.34</v>
      </c>
      <c r="L17" s="206">
        <v>14.26</v>
      </c>
      <c r="M17" s="206">
        <v>1.03</v>
      </c>
      <c r="N17" s="206">
        <v>1.32</v>
      </c>
      <c r="O17" s="206">
        <v>0</v>
      </c>
      <c r="P17" s="206">
        <v>3.52</v>
      </c>
      <c r="Q17" s="206">
        <v>0.16</v>
      </c>
      <c r="R17" s="206">
        <v>0.33</v>
      </c>
      <c r="S17" s="206">
        <v>0</v>
      </c>
      <c r="T17" s="206">
        <v>0</v>
      </c>
      <c r="U17" s="206">
        <v>0.79</v>
      </c>
      <c r="V17" s="206">
        <v>0.24</v>
      </c>
      <c r="W17" s="206">
        <v>0.4</v>
      </c>
      <c r="X17" s="206">
        <v>1.1100000000000001</v>
      </c>
      <c r="Y17" s="206">
        <v>0</v>
      </c>
      <c r="Z17" s="206">
        <v>1.43</v>
      </c>
      <c r="AA17" s="206">
        <v>0</v>
      </c>
      <c r="AB17" s="206">
        <v>0</v>
      </c>
      <c r="AC17" s="206">
        <v>13.71</v>
      </c>
      <c r="AD17" s="206">
        <v>0</v>
      </c>
      <c r="AE17" s="206">
        <v>0</v>
      </c>
      <c r="AF17" s="206">
        <v>0</v>
      </c>
      <c r="AG17" s="206">
        <v>28.92</v>
      </c>
      <c r="AH17" s="206">
        <v>0</v>
      </c>
      <c r="AI17" s="206">
        <v>33.93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78.3</v>
      </c>
      <c r="AP17" s="206">
        <v>100.05</v>
      </c>
    </row>
    <row r="18" spans="1:42">
      <c r="A18" t="s">
        <v>60</v>
      </c>
      <c r="B18" s="206">
        <v>0</v>
      </c>
      <c r="C18" s="206">
        <v>0</v>
      </c>
      <c r="D18" s="206">
        <v>13.78</v>
      </c>
      <c r="E18" s="206">
        <v>0</v>
      </c>
      <c r="F18" s="206">
        <v>6.75</v>
      </c>
      <c r="G18" s="206">
        <v>4.66</v>
      </c>
      <c r="H18" s="206">
        <v>0</v>
      </c>
      <c r="I18" s="206">
        <v>27.27</v>
      </c>
      <c r="J18" s="206">
        <v>0.68</v>
      </c>
      <c r="K18" s="206">
        <v>0.34</v>
      </c>
      <c r="L18" s="206">
        <v>14.26</v>
      </c>
      <c r="M18" s="206">
        <v>1.03</v>
      </c>
      <c r="N18" s="206">
        <v>1.32</v>
      </c>
      <c r="O18" s="206">
        <v>0</v>
      </c>
      <c r="P18" s="206">
        <v>3.52</v>
      </c>
      <c r="Q18" s="206">
        <v>0.16</v>
      </c>
      <c r="R18" s="206">
        <v>0.33</v>
      </c>
      <c r="S18" s="206">
        <v>0</v>
      </c>
      <c r="T18" s="206">
        <v>0</v>
      </c>
      <c r="U18" s="206">
        <v>0.79</v>
      </c>
      <c r="V18" s="206">
        <v>0.24</v>
      </c>
      <c r="W18" s="206">
        <v>0.4</v>
      </c>
      <c r="X18" s="206">
        <v>1.1100000000000001</v>
      </c>
      <c r="Y18" s="206">
        <v>0</v>
      </c>
      <c r="Z18" s="206">
        <v>1.43</v>
      </c>
      <c r="AA18" s="206">
        <v>0</v>
      </c>
      <c r="AB18" s="206">
        <v>0</v>
      </c>
      <c r="AC18" s="206">
        <v>13.71</v>
      </c>
      <c r="AD18" s="206">
        <v>0</v>
      </c>
      <c r="AE18" s="206">
        <v>0</v>
      </c>
      <c r="AF18" s="206">
        <v>0</v>
      </c>
      <c r="AG18" s="206">
        <v>28.92</v>
      </c>
      <c r="AH18" s="206">
        <v>0</v>
      </c>
      <c r="AI18" s="206">
        <v>33.93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78.3</v>
      </c>
      <c r="AP18" s="206">
        <v>100.05</v>
      </c>
    </row>
    <row r="19" spans="1:42">
      <c r="A19" t="s">
        <v>61</v>
      </c>
      <c r="B19" s="206">
        <v>0</v>
      </c>
      <c r="C19" s="206">
        <v>0</v>
      </c>
      <c r="D19" s="206">
        <v>13.78</v>
      </c>
      <c r="E19" s="206">
        <v>0</v>
      </c>
      <c r="F19" s="206">
        <v>6.75</v>
      </c>
      <c r="G19" s="206">
        <v>4.66</v>
      </c>
      <c r="H19" s="206">
        <v>0</v>
      </c>
      <c r="I19" s="206">
        <v>27.27</v>
      </c>
      <c r="J19" s="206">
        <v>0.68</v>
      </c>
      <c r="K19" s="206">
        <v>0.34</v>
      </c>
      <c r="L19" s="206">
        <v>14.26</v>
      </c>
      <c r="M19" s="206">
        <v>1.03</v>
      </c>
      <c r="N19" s="206">
        <v>1.32</v>
      </c>
      <c r="O19" s="206">
        <v>0</v>
      </c>
      <c r="P19" s="206">
        <v>3.52</v>
      </c>
      <c r="Q19" s="206">
        <v>0.16</v>
      </c>
      <c r="R19" s="206">
        <v>0.33</v>
      </c>
      <c r="S19" s="206">
        <v>0</v>
      </c>
      <c r="T19" s="206">
        <v>0</v>
      </c>
      <c r="U19" s="206">
        <v>0.79</v>
      </c>
      <c r="V19" s="206">
        <v>0.24</v>
      </c>
      <c r="W19" s="206">
        <v>0.4</v>
      </c>
      <c r="X19" s="206">
        <v>1.1100000000000001</v>
      </c>
      <c r="Y19" s="206">
        <v>0</v>
      </c>
      <c r="Z19" s="206">
        <v>3.12</v>
      </c>
      <c r="AA19" s="206">
        <v>0</v>
      </c>
      <c r="AB19" s="206">
        <v>0</v>
      </c>
      <c r="AC19" s="206">
        <v>13.71</v>
      </c>
      <c r="AD19" s="206">
        <v>0</v>
      </c>
      <c r="AE19" s="206">
        <v>0</v>
      </c>
      <c r="AF19" s="206">
        <v>0</v>
      </c>
      <c r="AG19" s="206">
        <v>28.92</v>
      </c>
      <c r="AH19" s="206">
        <v>0</v>
      </c>
      <c r="AI19" s="206">
        <v>33.93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78.3</v>
      </c>
      <c r="AP19" s="206">
        <v>100.05</v>
      </c>
    </row>
    <row r="20" spans="1:42">
      <c r="A20" t="s">
        <v>62</v>
      </c>
      <c r="B20" s="206">
        <v>0</v>
      </c>
      <c r="C20" s="206">
        <v>0</v>
      </c>
      <c r="D20" s="206">
        <v>13.78</v>
      </c>
      <c r="E20" s="206">
        <v>0</v>
      </c>
      <c r="F20" s="206">
        <v>6.75</v>
      </c>
      <c r="G20" s="206">
        <v>4.66</v>
      </c>
      <c r="H20" s="206">
        <v>0</v>
      </c>
      <c r="I20" s="206">
        <v>27.27</v>
      </c>
      <c r="J20" s="206">
        <v>0.68</v>
      </c>
      <c r="K20" s="206">
        <v>0.34</v>
      </c>
      <c r="L20" s="206">
        <v>14.26</v>
      </c>
      <c r="M20" s="206">
        <v>1.03</v>
      </c>
      <c r="N20" s="206">
        <v>1.32</v>
      </c>
      <c r="O20" s="206">
        <v>0</v>
      </c>
      <c r="P20" s="206">
        <v>3.52</v>
      </c>
      <c r="Q20" s="206">
        <v>0.16</v>
      </c>
      <c r="R20" s="206">
        <v>0.33</v>
      </c>
      <c r="S20" s="206">
        <v>0</v>
      </c>
      <c r="T20" s="206">
        <v>0</v>
      </c>
      <c r="U20" s="206">
        <v>0.79</v>
      </c>
      <c r="V20" s="206">
        <v>0.24</v>
      </c>
      <c r="W20" s="206">
        <v>0.4</v>
      </c>
      <c r="X20" s="206">
        <v>1.1100000000000001</v>
      </c>
      <c r="Y20" s="206">
        <v>0</v>
      </c>
      <c r="Z20" s="206">
        <v>1.43</v>
      </c>
      <c r="AA20" s="206">
        <v>0</v>
      </c>
      <c r="AB20" s="206">
        <v>0</v>
      </c>
      <c r="AC20" s="206">
        <v>13.71</v>
      </c>
      <c r="AD20" s="206">
        <v>0</v>
      </c>
      <c r="AE20" s="206">
        <v>0</v>
      </c>
      <c r="AF20" s="206">
        <v>0</v>
      </c>
      <c r="AG20" s="206">
        <v>28.92</v>
      </c>
      <c r="AH20" s="206">
        <v>0</v>
      </c>
      <c r="AI20" s="206">
        <v>33.93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78.3</v>
      </c>
      <c r="AP20" s="206">
        <v>100.05</v>
      </c>
    </row>
    <row r="21" spans="1:42">
      <c r="A21" t="s">
        <v>63</v>
      </c>
      <c r="B21" s="206">
        <v>0</v>
      </c>
      <c r="C21" s="206">
        <v>0</v>
      </c>
      <c r="D21" s="206">
        <v>13.78</v>
      </c>
      <c r="E21" s="206">
        <v>0</v>
      </c>
      <c r="F21" s="206">
        <v>6.75</v>
      </c>
      <c r="G21" s="206">
        <v>4.66</v>
      </c>
      <c r="H21" s="206">
        <v>0</v>
      </c>
      <c r="I21" s="206">
        <v>27.27</v>
      </c>
      <c r="J21" s="206">
        <v>0.68</v>
      </c>
      <c r="K21" s="206">
        <v>0.34</v>
      </c>
      <c r="L21" s="206">
        <v>14.26</v>
      </c>
      <c r="M21" s="206">
        <v>1.03</v>
      </c>
      <c r="N21" s="206">
        <v>1.32</v>
      </c>
      <c r="O21" s="206">
        <v>0</v>
      </c>
      <c r="P21" s="206">
        <v>3.52</v>
      </c>
      <c r="Q21" s="206">
        <v>0.16</v>
      </c>
      <c r="R21" s="206">
        <v>0.33</v>
      </c>
      <c r="S21" s="206">
        <v>0.2</v>
      </c>
      <c r="T21" s="206">
        <v>0</v>
      </c>
      <c r="U21" s="206">
        <v>0.79</v>
      </c>
      <c r="V21" s="206">
        <v>0.24</v>
      </c>
      <c r="W21" s="206">
        <v>0.4</v>
      </c>
      <c r="X21" s="206">
        <v>1.1100000000000001</v>
      </c>
      <c r="Y21" s="206">
        <v>0</v>
      </c>
      <c r="Z21" s="206">
        <v>1.43</v>
      </c>
      <c r="AA21" s="206">
        <v>0</v>
      </c>
      <c r="AB21" s="206">
        <v>0</v>
      </c>
      <c r="AC21" s="206">
        <v>13.71</v>
      </c>
      <c r="AD21" s="206">
        <v>0</v>
      </c>
      <c r="AE21" s="206">
        <v>0</v>
      </c>
      <c r="AF21" s="206">
        <v>0</v>
      </c>
      <c r="AG21" s="206">
        <v>28.92</v>
      </c>
      <c r="AH21" s="206">
        <v>0</v>
      </c>
      <c r="AI21" s="206">
        <v>33.93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78.3</v>
      </c>
      <c r="AP21" s="206">
        <v>100.05</v>
      </c>
    </row>
    <row r="22" spans="1:42">
      <c r="A22" t="s">
        <v>64</v>
      </c>
      <c r="B22" s="206">
        <v>0</v>
      </c>
      <c r="C22" s="206">
        <v>0</v>
      </c>
      <c r="D22" s="206">
        <v>13.78</v>
      </c>
      <c r="E22" s="206">
        <v>0</v>
      </c>
      <c r="F22" s="206">
        <v>6.75</v>
      </c>
      <c r="G22" s="206">
        <v>4.66</v>
      </c>
      <c r="H22" s="206">
        <v>0</v>
      </c>
      <c r="I22" s="206">
        <v>27.27</v>
      </c>
      <c r="J22" s="206">
        <v>0.68</v>
      </c>
      <c r="K22" s="206">
        <v>0.34</v>
      </c>
      <c r="L22" s="206">
        <v>14.26</v>
      </c>
      <c r="M22" s="206">
        <v>1.03</v>
      </c>
      <c r="N22" s="206">
        <v>1.32</v>
      </c>
      <c r="O22" s="206">
        <v>0</v>
      </c>
      <c r="P22" s="206">
        <v>3.52</v>
      </c>
      <c r="Q22" s="206">
        <v>0.16</v>
      </c>
      <c r="R22" s="206">
        <v>0.33</v>
      </c>
      <c r="S22" s="206">
        <v>0.2</v>
      </c>
      <c r="T22" s="206">
        <v>0</v>
      </c>
      <c r="U22" s="206">
        <v>0.79</v>
      </c>
      <c r="V22" s="206">
        <v>0.23</v>
      </c>
      <c r="W22" s="206">
        <v>0.4</v>
      </c>
      <c r="X22" s="206">
        <v>1.1100000000000001</v>
      </c>
      <c r="Y22" s="206">
        <v>0</v>
      </c>
      <c r="Z22" s="206">
        <v>1.43</v>
      </c>
      <c r="AA22" s="206">
        <v>0</v>
      </c>
      <c r="AB22" s="206">
        <v>0</v>
      </c>
      <c r="AC22" s="206">
        <v>13.71</v>
      </c>
      <c r="AD22" s="206">
        <v>0</v>
      </c>
      <c r="AE22" s="206">
        <v>0</v>
      </c>
      <c r="AF22" s="206">
        <v>0</v>
      </c>
      <c r="AG22" s="206">
        <v>28.92</v>
      </c>
      <c r="AH22" s="206">
        <v>0</v>
      </c>
      <c r="AI22" s="206">
        <v>33.93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78.3</v>
      </c>
      <c r="AP22" s="206">
        <v>100.05</v>
      </c>
    </row>
    <row r="23" spans="1:42">
      <c r="A23" t="s">
        <v>65</v>
      </c>
      <c r="B23" s="206">
        <v>0</v>
      </c>
      <c r="C23" s="206">
        <v>0</v>
      </c>
      <c r="D23" s="206">
        <v>13.78</v>
      </c>
      <c r="E23" s="206">
        <v>0</v>
      </c>
      <c r="F23" s="206">
        <v>6.75</v>
      </c>
      <c r="G23" s="206">
        <v>4.66</v>
      </c>
      <c r="H23" s="206">
        <v>0</v>
      </c>
      <c r="I23" s="206">
        <v>27.27</v>
      </c>
      <c r="J23" s="206">
        <v>0.68</v>
      </c>
      <c r="K23" s="206">
        <v>0.34</v>
      </c>
      <c r="L23" s="206">
        <v>14.26</v>
      </c>
      <c r="M23" s="206">
        <v>1.03</v>
      </c>
      <c r="N23" s="206">
        <v>1.32</v>
      </c>
      <c r="O23" s="206">
        <v>0</v>
      </c>
      <c r="P23" s="206">
        <v>3.52</v>
      </c>
      <c r="Q23" s="206">
        <v>0.16</v>
      </c>
      <c r="R23" s="206">
        <v>0.33</v>
      </c>
      <c r="S23" s="206">
        <v>0.2</v>
      </c>
      <c r="T23" s="206">
        <v>0</v>
      </c>
      <c r="U23" s="206">
        <v>0.79</v>
      </c>
      <c r="V23" s="206">
        <v>0.23</v>
      </c>
      <c r="W23" s="206">
        <v>0.39</v>
      </c>
      <c r="X23" s="206">
        <v>1.1100000000000001</v>
      </c>
      <c r="Y23" s="206">
        <v>0</v>
      </c>
      <c r="Z23" s="206">
        <v>1.43</v>
      </c>
      <c r="AA23" s="206">
        <v>0</v>
      </c>
      <c r="AB23" s="206">
        <v>0</v>
      </c>
      <c r="AC23" s="206">
        <v>13.4</v>
      </c>
      <c r="AD23" s="206">
        <v>0</v>
      </c>
      <c r="AE23" s="206">
        <v>0</v>
      </c>
      <c r="AF23" s="206">
        <v>0</v>
      </c>
      <c r="AG23" s="206">
        <v>28.92</v>
      </c>
      <c r="AH23" s="206">
        <v>0</v>
      </c>
      <c r="AI23" s="206">
        <v>33.93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78.3</v>
      </c>
      <c r="AP23" s="206">
        <v>100.05</v>
      </c>
    </row>
    <row r="24" spans="1:42">
      <c r="A24" t="s">
        <v>66</v>
      </c>
      <c r="B24" s="206">
        <v>0</v>
      </c>
      <c r="C24" s="206">
        <v>0</v>
      </c>
      <c r="D24" s="206">
        <v>13.78</v>
      </c>
      <c r="E24" s="206">
        <v>0</v>
      </c>
      <c r="F24" s="206">
        <v>6.75</v>
      </c>
      <c r="G24" s="206">
        <v>4.66</v>
      </c>
      <c r="H24" s="206">
        <v>0</v>
      </c>
      <c r="I24" s="206">
        <v>27.27</v>
      </c>
      <c r="J24" s="206">
        <v>0.68</v>
      </c>
      <c r="K24" s="206">
        <v>0.34</v>
      </c>
      <c r="L24" s="206">
        <v>14.26</v>
      </c>
      <c r="M24" s="206">
        <v>1.03</v>
      </c>
      <c r="N24" s="206">
        <v>1.32</v>
      </c>
      <c r="O24" s="206">
        <v>0</v>
      </c>
      <c r="P24" s="206">
        <v>3.52</v>
      </c>
      <c r="Q24" s="206">
        <v>0.16</v>
      </c>
      <c r="R24" s="206">
        <v>0.33</v>
      </c>
      <c r="S24" s="206">
        <v>0.2</v>
      </c>
      <c r="T24" s="206">
        <v>0</v>
      </c>
      <c r="U24" s="206">
        <v>0.79</v>
      </c>
      <c r="V24" s="206">
        <v>0.23</v>
      </c>
      <c r="W24" s="206">
        <v>0.39</v>
      </c>
      <c r="X24" s="206">
        <v>1.1100000000000001</v>
      </c>
      <c r="Y24" s="206">
        <v>0</v>
      </c>
      <c r="Z24" s="206">
        <v>1.43</v>
      </c>
      <c r="AA24" s="206">
        <v>0</v>
      </c>
      <c r="AB24" s="206">
        <v>0</v>
      </c>
      <c r="AC24" s="206">
        <v>13.4</v>
      </c>
      <c r="AD24" s="206">
        <v>0</v>
      </c>
      <c r="AE24" s="206">
        <v>0</v>
      </c>
      <c r="AF24" s="206">
        <v>0</v>
      </c>
      <c r="AG24" s="206">
        <v>28.92</v>
      </c>
      <c r="AH24" s="206">
        <v>0</v>
      </c>
      <c r="AI24" s="206">
        <v>33.93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78.3</v>
      </c>
      <c r="AP24" s="206">
        <v>100.05</v>
      </c>
    </row>
    <row r="25" spans="1:42">
      <c r="A25" t="s">
        <v>67</v>
      </c>
      <c r="B25" s="206">
        <v>0</v>
      </c>
      <c r="C25" s="206">
        <v>0</v>
      </c>
      <c r="D25" s="206">
        <v>13.78</v>
      </c>
      <c r="E25" s="206">
        <v>0</v>
      </c>
      <c r="F25" s="206">
        <v>6.75</v>
      </c>
      <c r="G25" s="206">
        <v>4.66</v>
      </c>
      <c r="H25" s="206">
        <v>0</v>
      </c>
      <c r="I25" s="206">
        <v>27.27</v>
      </c>
      <c r="J25" s="206">
        <v>0.68</v>
      </c>
      <c r="K25" s="206">
        <v>0.35</v>
      </c>
      <c r="L25" s="206">
        <v>14.26</v>
      </c>
      <c r="M25" s="206">
        <v>1.03</v>
      </c>
      <c r="N25" s="206">
        <v>1.32</v>
      </c>
      <c r="O25" s="206">
        <v>0</v>
      </c>
      <c r="P25" s="206">
        <v>3.52</v>
      </c>
      <c r="Q25" s="206">
        <v>0.16</v>
      </c>
      <c r="R25" s="206">
        <v>0.33</v>
      </c>
      <c r="S25" s="206">
        <v>0.2</v>
      </c>
      <c r="T25" s="206">
        <v>0</v>
      </c>
      <c r="U25" s="206">
        <v>0.79</v>
      </c>
      <c r="V25" s="206">
        <v>0.23</v>
      </c>
      <c r="W25" s="206">
        <v>0.39</v>
      </c>
      <c r="X25" s="206">
        <v>1.1100000000000001</v>
      </c>
      <c r="Y25" s="206">
        <v>0</v>
      </c>
      <c r="Z25" s="206">
        <v>1.43</v>
      </c>
      <c r="AA25" s="206">
        <v>0</v>
      </c>
      <c r="AB25" s="206">
        <v>0</v>
      </c>
      <c r="AC25" s="206">
        <v>13.4</v>
      </c>
      <c r="AD25" s="206">
        <v>0</v>
      </c>
      <c r="AE25" s="206">
        <v>0</v>
      </c>
      <c r="AF25" s="206">
        <v>0</v>
      </c>
      <c r="AG25" s="206">
        <v>28.92</v>
      </c>
      <c r="AH25" s="206">
        <v>0</v>
      </c>
      <c r="AI25" s="206">
        <v>33.93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78.3</v>
      </c>
      <c r="AP25" s="206">
        <v>100.05</v>
      </c>
    </row>
    <row r="26" spans="1:42">
      <c r="A26" t="s">
        <v>68</v>
      </c>
      <c r="B26" s="206">
        <v>0</v>
      </c>
      <c r="C26" s="206">
        <v>0</v>
      </c>
      <c r="D26" s="206">
        <v>13.78</v>
      </c>
      <c r="E26" s="206">
        <v>0</v>
      </c>
      <c r="F26" s="206">
        <v>6.75</v>
      </c>
      <c r="G26" s="206">
        <v>4.66</v>
      </c>
      <c r="H26" s="206">
        <v>0</v>
      </c>
      <c r="I26" s="206">
        <v>27.27</v>
      </c>
      <c r="J26" s="206">
        <v>0.68</v>
      </c>
      <c r="K26" s="206">
        <v>0.35</v>
      </c>
      <c r="L26" s="206">
        <v>14.26</v>
      </c>
      <c r="M26" s="206">
        <v>1.03</v>
      </c>
      <c r="N26" s="206">
        <v>1.32</v>
      </c>
      <c r="O26" s="206">
        <v>0</v>
      </c>
      <c r="P26" s="206">
        <v>3.52</v>
      </c>
      <c r="Q26" s="206">
        <v>0.16</v>
      </c>
      <c r="R26" s="206">
        <v>0.33</v>
      </c>
      <c r="S26" s="206">
        <v>0.2</v>
      </c>
      <c r="T26" s="206">
        <v>0</v>
      </c>
      <c r="U26" s="206">
        <v>0.79</v>
      </c>
      <c r="V26" s="206">
        <v>0.23</v>
      </c>
      <c r="W26" s="206">
        <v>0.39</v>
      </c>
      <c r="X26" s="206">
        <v>1.1100000000000001</v>
      </c>
      <c r="Y26" s="206">
        <v>0</v>
      </c>
      <c r="Z26" s="206">
        <v>1.43</v>
      </c>
      <c r="AA26" s="206">
        <v>0</v>
      </c>
      <c r="AB26" s="206">
        <v>0</v>
      </c>
      <c r="AC26" s="206">
        <v>13.4</v>
      </c>
      <c r="AD26" s="206">
        <v>0</v>
      </c>
      <c r="AE26" s="206">
        <v>0</v>
      </c>
      <c r="AF26" s="206">
        <v>0</v>
      </c>
      <c r="AG26" s="206">
        <v>28.92</v>
      </c>
      <c r="AH26" s="206">
        <v>0</v>
      </c>
      <c r="AI26" s="206">
        <v>33.93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78.3</v>
      </c>
      <c r="AP26" s="206">
        <v>100.05</v>
      </c>
    </row>
    <row r="27" spans="1:42">
      <c r="A27" t="s">
        <v>69</v>
      </c>
      <c r="B27" s="206">
        <v>0</v>
      </c>
      <c r="C27" s="206">
        <v>0</v>
      </c>
      <c r="D27" s="206">
        <v>13.78</v>
      </c>
      <c r="E27" s="206">
        <v>0</v>
      </c>
      <c r="F27" s="206">
        <v>6.75</v>
      </c>
      <c r="G27" s="206">
        <v>4.66</v>
      </c>
      <c r="H27" s="206">
        <v>0</v>
      </c>
      <c r="I27" s="206">
        <v>27.27</v>
      </c>
      <c r="J27" s="206">
        <v>0.68</v>
      </c>
      <c r="K27" s="206">
        <v>0.35</v>
      </c>
      <c r="L27" s="206">
        <v>14.26</v>
      </c>
      <c r="M27" s="206">
        <v>1.03</v>
      </c>
      <c r="N27" s="206">
        <v>1.32</v>
      </c>
      <c r="O27" s="206">
        <v>0</v>
      </c>
      <c r="P27" s="206">
        <v>3.52</v>
      </c>
      <c r="Q27" s="206">
        <v>0.16</v>
      </c>
      <c r="R27" s="206">
        <v>2.1800000000000002</v>
      </c>
      <c r="S27" s="206">
        <v>0.2</v>
      </c>
      <c r="T27" s="206">
        <v>0</v>
      </c>
      <c r="U27" s="206">
        <v>0.79</v>
      </c>
      <c r="V27" s="206">
        <v>0.23</v>
      </c>
      <c r="W27" s="206">
        <v>0.39</v>
      </c>
      <c r="X27" s="206">
        <v>1.1100000000000001</v>
      </c>
      <c r="Y27" s="206">
        <v>0</v>
      </c>
      <c r="Z27" s="206">
        <v>1.43</v>
      </c>
      <c r="AA27" s="206">
        <v>0</v>
      </c>
      <c r="AB27" s="206">
        <v>0</v>
      </c>
      <c r="AC27" s="206">
        <v>13.4</v>
      </c>
      <c r="AD27" s="206">
        <v>0</v>
      </c>
      <c r="AE27" s="206">
        <v>0</v>
      </c>
      <c r="AF27" s="206">
        <v>0</v>
      </c>
      <c r="AG27" s="206">
        <v>28.92</v>
      </c>
      <c r="AH27" s="206">
        <v>0</v>
      </c>
      <c r="AI27" s="206">
        <v>33.93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78.3</v>
      </c>
      <c r="AP27" s="206">
        <v>100.05</v>
      </c>
    </row>
    <row r="28" spans="1:42">
      <c r="A28" t="s">
        <v>70</v>
      </c>
      <c r="B28" s="206">
        <v>0</v>
      </c>
      <c r="C28" s="206">
        <v>0</v>
      </c>
      <c r="D28" s="206">
        <v>13.78</v>
      </c>
      <c r="E28" s="206">
        <v>0</v>
      </c>
      <c r="F28" s="206">
        <v>6.75</v>
      </c>
      <c r="G28" s="206">
        <v>4.66</v>
      </c>
      <c r="H28" s="206">
        <v>0</v>
      </c>
      <c r="I28" s="206">
        <v>27.27</v>
      </c>
      <c r="J28" s="206">
        <v>0.68</v>
      </c>
      <c r="K28" s="206">
        <v>0.35</v>
      </c>
      <c r="L28" s="206">
        <v>14.26</v>
      </c>
      <c r="M28" s="206">
        <v>1.03</v>
      </c>
      <c r="N28" s="206">
        <v>1.32</v>
      </c>
      <c r="O28" s="206">
        <v>0</v>
      </c>
      <c r="P28" s="206">
        <v>3.52</v>
      </c>
      <c r="Q28" s="206">
        <v>1.02</v>
      </c>
      <c r="R28" s="206">
        <v>2.1800000000000002</v>
      </c>
      <c r="S28" s="206">
        <v>0.2</v>
      </c>
      <c r="T28" s="206">
        <v>0</v>
      </c>
      <c r="U28" s="206">
        <v>0.79</v>
      </c>
      <c r="V28" s="206">
        <v>0.23</v>
      </c>
      <c r="W28" s="206">
        <v>0.39</v>
      </c>
      <c r="X28" s="206">
        <v>1.1100000000000001</v>
      </c>
      <c r="Y28" s="206">
        <v>0</v>
      </c>
      <c r="Z28" s="206">
        <v>1.43</v>
      </c>
      <c r="AA28" s="206">
        <v>0</v>
      </c>
      <c r="AB28" s="206">
        <v>0</v>
      </c>
      <c r="AC28" s="206">
        <v>13.4</v>
      </c>
      <c r="AD28" s="206">
        <v>0</v>
      </c>
      <c r="AE28" s="206">
        <v>0</v>
      </c>
      <c r="AF28" s="206">
        <v>0</v>
      </c>
      <c r="AG28" s="206">
        <v>28.92</v>
      </c>
      <c r="AH28" s="206">
        <v>0</v>
      </c>
      <c r="AI28" s="206">
        <v>33.93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78.3</v>
      </c>
      <c r="AP28" s="206">
        <v>100.05</v>
      </c>
    </row>
    <row r="29" spans="1:42">
      <c r="A29" t="s">
        <v>71</v>
      </c>
      <c r="B29" s="206">
        <v>0</v>
      </c>
      <c r="C29" s="206">
        <v>0</v>
      </c>
      <c r="D29" s="206">
        <v>13.78</v>
      </c>
      <c r="E29" s="206">
        <v>0</v>
      </c>
      <c r="F29" s="206">
        <v>6.75</v>
      </c>
      <c r="G29" s="206">
        <v>4.66</v>
      </c>
      <c r="H29" s="206">
        <v>0</v>
      </c>
      <c r="I29" s="206">
        <v>27.27</v>
      </c>
      <c r="J29" s="206">
        <v>0.68</v>
      </c>
      <c r="K29" s="206">
        <v>0.35</v>
      </c>
      <c r="L29" s="206">
        <v>14.26</v>
      </c>
      <c r="M29" s="206">
        <v>1.03</v>
      </c>
      <c r="N29" s="206">
        <v>1.32</v>
      </c>
      <c r="O29" s="206">
        <v>0</v>
      </c>
      <c r="P29" s="206">
        <v>3.52</v>
      </c>
      <c r="Q29" s="206">
        <v>1.37</v>
      </c>
      <c r="R29" s="206">
        <v>2.1800000000000002</v>
      </c>
      <c r="S29" s="206">
        <v>0.2</v>
      </c>
      <c r="T29" s="206">
        <v>0</v>
      </c>
      <c r="U29" s="206">
        <v>0.79</v>
      </c>
      <c r="V29" s="206">
        <v>0.23</v>
      </c>
      <c r="W29" s="206">
        <v>0.39</v>
      </c>
      <c r="X29" s="206">
        <v>1.1100000000000001</v>
      </c>
      <c r="Y29" s="206">
        <v>0</v>
      </c>
      <c r="Z29" s="206">
        <v>1.43</v>
      </c>
      <c r="AA29" s="206">
        <v>0</v>
      </c>
      <c r="AB29" s="206">
        <v>0</v>
      </c>
      <c r="AC29" s="206">
        <v>13.4</v>
      </c>
      <c r="AD29" s="206">
        <v>0</v>
      </c>
      <c r="AE29" s="206">
        <v>0</v>
      </c>
      <c r="AF29" s="206">
        <v>0</v>
      </c>
      <c r="AG29" s="206">
        <v>28.92</v>
      </c>
      <c r="AH29" s="206">
        <v>0</v>
      </c>
      <c r="AI29" s="206">
        <v>33.93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78.3</v>
      </c>
      <c r="AP29" s="206">
        <v>100.05</v>
      </c>
    </row>
    <row r="30" spans="1:42">
      <c r="A30" t="s">
        <v>72</v>
      </c>
      <c r="B30" s="206">
        <v>0</v>
      </c>
      <c r="C30" s="206">
        <v>0</v>
      </c>
      <c r="D30" s="206">
        <v>13.78</v>
      </c>
      <c r="E30" s="206">
        <v>0</v>
      </c>
      <c r="F30" s="206">
        <v>6.75</v>
      </c>
      <c r="G30" s="206">
        <v>4.66</v>
      </c>
      <c r="H30" s="206">
        <v>0</v>
      </c>
      <c r="I30" s="206">
        <v>27.27</v>
      </c>
      <c r="J30" s="206">
        <v>0.68</v>
      </c>
      <c r="K30" s="206">
        <v>0.35</v>
      </c>
      <c r="L30" s="206">
        <v>14.26</v>
      </c>
      <c r="M30" s="206">
        <v>1.03</v>
      </c>
      <c r="N30" s="206">
        <v>1.32</v>
      </c>
      <c r="O30" s="206">
        <v>0</v>
      </c>
      <c r="P30" s="206">
        <v>3.52</v>
      </c>
      <c r="Q30" s="206">
        <v>1.37</v>
      </c>
      <c r="R30" s="206">
        <v>2.1800000000000002</v>
      </c>
      <c r="S30" s="206">
        <v>0.2</v>
      </c>
      <c r="T30" s="206">
        <v>0</v>
      </c>
      <c r="U30" s="206">
        <v>0.79</v>
      </c>
      <c r="V30" s="206">
        <v>0.23</v>
      </c>
      <c r="W30" s="206">
        <v>0.39</v>
      </c>
      <c r="X30" s="206">
        <v>1.1100000000000001</v>
      </c>
      <c r="Y30" s="206">
        <v>0</v>
      </c>
      <c r="Z30" s="206">
        <v>1.43</v>
      </c>
      <c r="AA30" s="206">
        <v>0</v>
      </c>
      <c r="AB30" s="206">
        <v>0</v>
      </c>
      <c r="AC30" s="206">
        <v>13.4</v>
      </c>
      <c r="AD30" s="206">
        <v>0</v>
      </c>
      <c r="AE30" s="206">
        <v>0</v>
      </c>
      <c r="AF30" s="206">
        <v>0</v>
      </c>
      <c r="AG30" s="206">
        <v>28.92</v>
      </c>
      <c r="AH30" s="206">
        <v>0</v>
      </c>
      <c r="AI30" s="206">
        <v>33.93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78.3</v>
      </c>
      <c r="AP30" s="206">
        <v>100.05</v>
      </c>
    </row>
    <row r="31" spans="1:42">
      <c r="A31" t="s">
        <v>73</v>
      </c>
      <c r="B31" s="206">
        <v>0</v>
      </c>
      <c r="C31" s="206">
        <v>0</v>
      </c>
      <c r="D31" s="206">
        <v>13.72</v>
      </c>
      <c r="E31" s="206">
        <v>0</v>
      </c>
      <c r="F31" s="206">
        <v>6.75</v>
      </c>
      <c r="G31" s="206">
        <v>4.66</v>
      </c>
      <c r="H31" s="206">
        <v>0</v>
      </c>
      <c r="I31" s="206">
        <v>27.27</v>
      </c>
      <c r="J31" s="206">
        <v>0.68</v>
      </c>
      <c r="K31" s="206">
        <v>0.35</v>
      </c>
      <c r="L31" s="206">
        <v>14.26</v>
      </c>
      <c r="M31" s="206">
        <v>1.03</v>
      </c>
      <c r="N31" s="206">
        <v>1.32</v>
      </c>
      <c r="O31" s="206">
        <v>0</v>
      </c>
      <c r="P31" s="206">
        <v>3.52</v>
      </c>
      <c r="Q31" s="206">
        <v>1.37</v>
      </c>
      <c r="R31" s="206">
        <v>2.1800000000000002</v>
      </c>
      <c r="S31" s="206">
        <v>0.2</v>
      </c>
      <c r="T31" s="206">
        <v>0</v>
      </c>
      <c r="U31" s="206">
        <v>0.79</v>
      </c>
      <c r="V31" s="206">
        <v>0.23</v>
      </c>
      <c r="W31" s="206">
        <v>0.39</v>
      </c>
      <c r="X31" s="206">
        <v>1.1100000000000001</v>
      </c>
      <c r="Y31" s="206">
        <v>0</v>
      </c>
      <c r="Z31" s="206">
        <v>1.43</v>
      </c>
      <c r="AA31" s="206">
        <v>0</v>
      </c>
      <c r="AB31" s="206">
        <v>0</v>
      </c>
      <c r="AC31" s="206">
        <v>13.4</v>
      </c>
      <c r="AD31" s="206">
        <v>0</v>
      </c>
      <c r="AE31" s="206">
        <v>0</v>
      </c>
      <c r="AF31" s="206">
        <v>0</v>
      </c>
      <c r="AG31" s="206">
        <v>28.92</v>
      </c>
      <c r="AH31" s="206">
        <v>0</v>
      </c>
      <c r="AI31" s="206">
        <v>32.78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78.3</v>
      </c>
      <c r="AP31" s="206">
        <v>100.05</v>
      </c>
    </row>
    <row r="32" spans="1:42">
      <c r="A32" t="s">
        <v>74</v>
      </c>
      <c r="B32" s="206">
        <v>0</v>
      </c>
      <c r="C32" s="206">
        <v>0</v>
      </c>
      <c r="D32" s="206">
        <v>13.72</v>
      </c>
      <c r="E32" s="206">
        <v>0</v>
      </c>
      <c r="F32" s="206">
        <v>6.75</v>
      </c>
      <c r="G32" s="206">
        <v>4.66</v>
      </c>
      <c r="H32" s="206">
        <v>0</v>
      </c>
      <c r="I32" s="206">
        <v>27.27</v>
      </c>
      <c r="J32" s="206">
        <v>0.68</v>
      </c>
      <c r="K32" s="206">
        <v>0.35</v>
      </c>
      <c r="L32" s="206">
        <v>14.26</v>
      </c>
      <c r="M32" s="206">
        <v>1.03</v>
      </c>
      <c r="N32" s="206">
        <v>1.32</v>
      </c>
      <c r="O32" s="206">
        <v>0</v>
      </c>
      <c r="P32" s="206">
        <v>3.52</v>
      </c>
      <c r="Q32" s="206">
        <v>1.37</v>
      </c>
      <c r="R32" s="206">
        <v>2.1800000000000002</v>
      </c>
      <c r="S32" s="206">
        <v>0.2</v>
      </c>
      <c r="T32" s="206">
        <v>0</v>
      </c>
      <c r="U32" s="206">
        <v>0.79</v>
      </c>
      <c r="V32" s="206">
        <v>0.23</v>
      </c>
      <c r="W32" s="206">
        <v>0.39</v>
      </c>
      <c r="X32" s="206">
        <v>1.1100000000000001</v>
      </c>
      <c r="Y32" s="206">
        <v>0</v>
      </c>
      <c r="Z32" s="206">
        <v>1.43</v>
      </c>
      <c r="AA32" s="206">
        <v>0</v>
      </c>
      <c r="AB32" s="206">
        <v>0</v>
      </c>
      <c r="AC32" s="206">
        <v>13.4</v>
      </c>
      <c r="AD32" s="206">
        <v>0</v>
      </c>
      <c r="AE32" s="206">
        <v>0</v>
      </c>
      <c r="AF32" s="206">
        <v>0</v>
      </c>
      <c r="AG32" s="206">
        <v>28.92</v>
      </c>
      <c r="AH32" s="206">
        <v>0</v>
      </c>
      <c r="AI32" s="206">
        <v>32.78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78.3</v>
      </c>
      <c r="AP32" s="206">
        <v>100.05</v>
      </c>
    </row>
    <row r="33" spans="1:42">
      <c r="A33" t="s">
        <v>75</v>
      </c>
      <c r="B33" s="206">
        <v>0</v>
      </c>
      <c r="C33" s="206">
        <v>0</v>
      </c>
      <c r="D33" s="206">
        <v>13.72</v>
      </c>
      <c r="E33" s="206">
        <v>0</v>
      </c>
      <c r="F33" s="206">
        <v>6.75</v>
      </c>
      <c r="G33" s="206">
        <v>4.66</v>
      </c>
      <c r="H33" s="206">
        <v>0</v>
      </c>
      <c r="I33" s="206">
        <v>27.27</v>
      </c>
      <c r="J33" s="206">
        <v>0.68</v>
      </c>
      <c r="K33" s="206">
        <v>0.35</v>
      </c>
      <c r="L33" s="206">
        <v>14.26</v>
      </c>
      <c r="M33" s="206">
        <v>1.03</v>
      </c>
      <c r="N33" s="206">
        <v>1.32</v>
      </c>
      <c r="O33" s="206">
        <v>0</v>
      </c>
      <c r="P33" s="206">
        <v>3.52</v>
      </c>
      <c r="Q33" s="206">
        <v>1.37</v>
      </c>
      <c r="R33" s="206">
        <v>2.1800000000000002</v>
      </c>
      <c r="S33" s="206">
        <v>0.2</v>
      </c>
      <c r="T33" s="206">
        <v>0</v>
      </c>
      <c r="U33" s="206">
        <v>0.79</v>
      </c>
      <c r="V33" s="206">
        <v>0.23</v>
      </c>
      <c r="W33" s="206">
        <v>0.39</v>
      </c>
      <c r="X33" s="206">
        <v>1.1100000000000001</v>
      </c>
      <c r="Y33" s="206">
        <v>0</v>
      </c>
      <c r="Z33" s="206">
        <v>1.43</v>
      </c>
      <c r="AA33" s="206">
        <v>0</v>
      </c>
      <c r="AB33" s="206">
        <v>0</v>
      </c>
      <c r="AC33" s="206">
        <v>13.4</v>
      </c>
      <c r="AD33" s="206">
        <v>0</v>
      </c>
      <c r="AE33" s="206">
        <v>0</v>
      </c>
      <c r="AF33" s="206">
        <v>0</v>
      </c>
      <c r="AG33" s="206">
        <v>28.92</v>
      </c>
      <c r="AH33" s="206">
        <v>0</v>
      </c>
      <c r="AI33" s="206">
        <v>32.78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78.3</v>
      </c>
      <c r="AP33" s="206">
        <v>100.05</v>
      </c>
    </row>
    <row r="34" spans="1:42">
      <c r="A34" t="s">
        <v>76</v>
      </c>
      <c r="B34" s="206">
        <v>0</v>
      </c>
      <c r="C34" s="206">
        <v>0</v>
      </c>
      <c r="D34" s="206">
        <v>13.72</v>
      </c>
      <c r="E34" s="206">
        <v>0</v>
      </c>
      <c r="F34" s="206">
        <v>6.75</v>
      </c>
      <c r="G34" s="206">
        <v>4.66</v>
      </c>
      <c r="H34" s="206">
        <v>0</v>
      </c>
      <c r="I34" s="206">
        <v>27.27</v>
      </c>
      <c r="J34" s="206">
        <v>0.68</v>
      </c>
      <c r="K34" s="206">
        <v>0.35</v>
      </c>
      <c r="L34" s="206">
        <v>14.26</v>
      </c>
      <c r="M34" s="206">
        <v>1.03</v>
      </c>
      <c r="N34" s="206">
        <v>1.32</v>
      </c>
      <c r="O34" s="206">
        <v>0</v>
      </c>
      <c r="P34" s="206">
        <v>3.52</v>
      </c>
      <c r="Q34" s="206">
        <v>1.37</v>
      </c>
      <c r="R34" s="206">
        <v>2.1800000000000002</v>
      </c>
      <c r="S34" s="206">
        <v>0.2</v>
      </c>
      <c r="T34" s="206">
        <v>0</v>
      </c>
      <c r="U34" s="206">
        <v>0.79</v>
      </c>
      <c r="V34" s="206">
        <v>0.23</v>
      </c>
      <c r="W34" s="206">
        <v>0.39</v>
      </c>
      <c r="X34" s="206">
        <v>1.1100000000000001</v>
      </c>
      <c r="Y34" s="206">
        <v>0</v>
      </c>
      <c r="Z34" s="206">
        <v>1.43</v>
      </c>
      <c r="AA34" s="206">
        <v>0</v>
      </c>
      <c r="AB34" s="206">
        <v>0</v>
      </c>
      <c r="AC34" s="206">
        <v>13.4</v>
      </c>
      <c r="AD34" s="206">
        <v>0</v>
      </c>
      <c r="AE34" s="206">
        <v>0</v>
      </c>
      <c r="AF34" s="206">
        <v>0</v>
      </c>
      <c r="AG34" s="206">
        <v>28.92</v>
      </c>
      <c r="AH34" s="206">
        <v>0</v>
      </c>
      <c r="AI34" s="206">
        <v>32.78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78.3</v>
      </c>
      <c r="AP34" s="206">
        <v>100.05</v>
      </c>
    </row>
    <row r="35" spans="1:42">
      <c r="A35" t="s">
        <v>77</v>
      </c>
      <c r="B35" s="206">
        <v>0</v>
      </c>
      <c r="C35" s="206">
        <v>0</v>
      </c>
      <c r="D35" s="206">
        <v>13.72</v>
      </c>
      <c r="E35" s="206">
        <v>0</v>
      </c>
      <c r="F35" s="206">
        <v>6.75</v>
      </c>
      <c r="G35" s="206">
        <v>4.66</v>
      </c>
      <c r="H35" s="206">
        <v>0</v>
      </c>
      <c r="I35" s="206">
        <v>27.27</v>
      </c>
      <c r="J35" s="206">
        <v>0.68</v>
      </c>
      <c r="K35" s="206">
        <v>0.35</v>
      </c>
      <c r="L35" s="206">
        <v>14.26</v>
      </c>
      <c r="M35" s="206">
        <v>1.03</v>
      </c>
      <c r="N35" s="206">
        <v>1.32</v>
      </c>
      <c r="O35" s="206">
        <v>0</v>
      </c>
      <c r="P35" s="206">
        <v>3.52</v>
      </c>
      <c r="Q35" s="206">
        <v>1.37</v>
      </c>
      <c r="R35" s="206">
        <v>2.1800000000000002</v>
      </c>
      <c r="S35" s="206">
        <v>0.2</v>
      </c>
      <c r="T35" s="206">
        <v>0</v>
      </c>
      <c r="U35" s="206">
        <v>0.79</v>
      </c>
      <c r="V35" s="206">
        <v>0.23</v>
      </c>
      <c r="W35" s="206">
        <v>0.39</v>
      </c>
      <c r="X35" s="206">
        <v>1.1100000000000001</v>
      </c>
      <c r="Y35" s="206">
        <v>0</v>
      </c>
      <c r="Z35" s="206">
        <v>1.43</v>
      </c>
      <c r="AA35" s="206">
        <v>0</v>
      </c>
      <c r="AB35" s="206">
        <v>0</v>
      </c>
      <c r="AC35" s="206">
        <v>13.4</v>
      </c>
      <c r="AD35" s="206">
        <v>0</v>
      </c>
      <c r="AE35" s="206">
        <v>0</v>
      </c>
      <c r="AF35" s="206">
        <v>0</v>
      </c>
      <c r="AG35" s="206">
        <v>28.92</v>
      </c>
      <c r="AH35" s="206">
        <v>0</v>
      </c>
      <c r="AI35" s="206">
        <v>32.78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78.3</v>
      </c>
      <c r="AP35" s="206">
        <v>100.05</v>
      </c>
    </row>
    <row r="36" spans="1:42">
      <c r="A36" t="s">
        <v>78</v>
      </c>
      <c r="B36" s="206">
        <v>0</v>
      </c>
      <c r="C36" s="206">
        <v>0</v>
      </c>
      <c r="D36" s="206">
        <v>13.72</v>
      </c>
      <c r="E36" s="206">
        <v>0</v>
      </c>
      <c r="F36" s="206">
        <v>6.75</v>
      </c>
      <c r="G36" s="206">
        <v>4.66</v>
      </c>
      <c r="H36" s="206">
        <v>0</v>
      </c>
      <c r="I36" s="206">
        <v>27.27</v>
      </c>
      <c r="J36" s="206">
        <v>0.68</v>
      </c>
      <c r="K36" s="206">
        <v>0.35</v>
      </c>
      <c r="L36" s="206">
        <v>14.26</v>
      </c>
      <c r="M36" s="206">
        <v>1.03</v>
      </c>
      <c r="N36" s="206">
        <v>1.32</v>
      </c>
      <c r="O36" s="206">
        <v>0</v>
      </c>
      <c r="P36" s="206">
        <v>3.52</v>
      </c>
      <c r="Q36" s="206">
        <v>1.37</v>
      </c>
      <c r="R36" s="206">
        <v>2.1800000000000002</v>
      </c>
      <c r="S36" s="206">
        <v>0.2</v>
      </c>
      <c r="T36" s="206">
        <v>0</v>
      </c>
      <c r="U36" s="206">
        <v>0.79</v>
      </c>
      <c r="V36" s="206">
        <v>0.23</v>
      </c>
      <c r="W36" s="206">
        <v>0.39</v>
      </c>
      <c r="X36" s="206">
        <v>1.1100000000000001</v>
      </c>
      <c r="Y36" s="206">
        <v>0</v>
      </c>
      <c r="Z36" s="206">
        <v>1.43</v>
      </c>
      <c r="AA36" s="206">
        <v>0</v>
      </c>
      <c r="AB36" s="206">
        <v>0</v>
      </c>
      <c r="AC36" s="206">
        <v>13.4</v>
      </c>
      <c r="AD36" s="206">
        <v>0</v>
      </c>
      <c r="AE36" s="206">
        <v>0</v>
      </c>
      <c r="AF36" s="206">
        <v>0</v>
      </c>
      <c r="AG36" s="206">
        <v>28.92</v>
      </c>
      <c r="AH36" s="206">
        <v>0</v>
      </c>
      <c r="AI36" s="206">
        <v>32.78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78.3</v>
      </c>
      <c r="AP36" s="206">
        <v>100.05</v>
      </c>
    </row>
    <row r="37" spans="1:42">
      <c r="A37" t="s">
        <v>79</v>
      </c>
      <c r="B37" s="206">
        <v>0</v>
      </c>
      <c r="C37" s="206">
        <v>0</v>
      </c>
      <c r="D37" s="206">
        <v>13.72</v>
      </c>
      <c r="E37" s="206">
        <v>0</v>
      </c>
      <c r="F37" s="206">
        <v>6.75</v>
      </c>
      <c r="G37" s="206">
        <v>4.66</v>
      </c>
      <c r="H37" s="206">
        <v>0</v>
      </c>
      <c r="I37" s="206">
        <v>27.27</v>
      </c>
      <c r="J37" s="206">
        <v>0.68</v>
      </c>
      <c r="K37" s="206">
        <v>0.35</v>
      </c>
      <c r="L37" s="206">
        <v>14.26</v>
      </c>
      <c r="M37" s="206">
        <v>1.03</v>
      </c>
      <c r="N37" s="206">
        <v>1.32</v>
      </c>
      <c r="O37" s="206">
        <v>0</v>
      </c>
      <c r="P37" s="206">
        <v>3.52</v>
      </c>
      <c r="Q37" s="206">
        <v>1.37</v>
      </c>
      <c r="R37" s="206">
        <v>2.1800000000000002</v>
      </c>
      <c r="S37" s="206">
        <v>0.2</v>
      </c>
      <c r="T37" s="206">
        <v>0</v>
      </c>
      <c r="U37" s="206">
        <v>0.79</v>
      </c>
      <c r="V37" s="206">
        <v>0.23</v>
      </c>
      <c r="W37" s="206">
        <v>0.39</v>
      </c>
      <c r="X37" s="206">
        <v>1.1100000000000001</v>
      </c>
      <c r="Y37" s="206">
        <v>0</v>
      </c>
      <c r="Z37" s="206">
        <v>1.43</v>
      </c>
      <c r="AA37" s="206">
        <v>0</v>
      </c>
      <c r="AB37" s="206">
        <v>0</v>
      </c>
      <c r="AC37" s="206">
        <v>13.4</v>
      </c>
      <c r="AD37" s="206">
        <v>0</v>
      </c>
      <c r="AE37" s="206">
        <v>0</v>
      </c>
      <c r="AF37" s="206">
        <v>0</v>
      </c>
      <c r="AG37" s="206">
        <v>28.92</v>
      </c>
      <c r="AH37" s="206">
        <v>0</v>
      </c>
      <c r="AI37" s="206">
        <v>32.78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78.3</v>
      </c>
      <c r="AP37" s="206">
        <v>100.05</v>
      </c>
    </row>
    <row r="38" spans="1:42">
      <c r="A38" t="s">
        <v>80</v>
      </c>
      <c r="B38" s="206">
        <v>0</v>
      </c>
      <c r="C38" s="206">
        <v>0</v>
      </c>
      <c r="D38" s="206">
        <v>13.72</v>
      </c>
      <c r="E38" s="206">
        <v>0</v>
      </c>
      <c r="F38" s="206">
        <v>6.75</v>
      </c>
      <c r="G38" s="206">
        <v>4.66</v>
      </c>
      <c r="H38" s="206">
        <v>0</v>
      </c>
      <c r="I38" s="206">
        <v>27.27</v>
      </c>
      <c r="J38" s="206">
        <v>0.68</v>
      </c>
      <c r="K38" s="206">
        <v>0.35</v>
      </c>
      <c r="L38" s="206">
        <v>14.26</v>
      </c>
      <c r="M38" s="206">
        <v>1.03</v>
      </c>
      <c r="N38" s="206">
        <v>1.32</v>
      </c>
      <c r="O38" s="206">
        <v>0</v>
      </c>
      <c r="P38" s="206">
        <v>3.52</v>
      </c>
      <c r="Q38" s="206">
        <v>1.37</v>
      </c>
      <c r="R38" s="206">
        <v>2.1800000000000002</v>
      </c>
      <c r="S38" s="206">
        <v>0.2</v>
      </c>
      <c r="T38" s="206">
        <v>0</v>
      </c>
      <c r="U38" s="206">
        <v>0.79</v>
      </c>
      <c r="V38" s="206">
        <v>0.23</v>
      </c>
      <c r="W38" s="206">
        <v>0.39</v>
      </c>
      <c r="X38" s="206">
        <v>1.1100000000000001</v>
      </c>
      <c r="Y38" s="206">
        <v>0</v>
      </c>
      <c r="Z38" s="206">
        <v>1.43</v>
      </c>
      <c r="AA38" s="206">
        <v>0</v>
      </c>
      <c r="AB38" s="206">
        <v>0</v>
      </c>
      <c r="AC38" s="206">
        <v>13.4</v>
      </c>
      <c r="AD38" s="206">
        <v>0</v>
      </c>
      <c r="AE38" s="206">
        <v>0</v>
      </c>
      <c r="AF38" s="206">
        <v>0</v>
      </c>
      <c r="AG38" s="206">
        <v>28.92</v>
      </c>
      <c r="AH38" s="206">
        <v>0</v>
      </c>
      <c r="AI38" s="206">
        <v>32.78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78.3</v>
      </c>
      <c r="AP38" s="206">
        <v>100.05</v>
      </c>
    </row>
    <row r="39" spans="1:42">
      <c r="A39" t="s">
        <v>81</v>
      </c>
      <c r="B39" s="206">
        <v>0</v>
      </c>
      <c r="C39" s="206">
        <v>0</v>
      </c>
      <c r="D39" s="206">
        <v>13.72</v>
      </c>
      <c r="E39" s="206">
        <v>0</v>
      </c>
      <c r="F39" s="206">
        <v>6.75</v>
      </c>
      <c r="G39" s="206">
        <v>4.66</v>
      </c>
      <c r="H39" s="206">
        <v>0</v>
      </c>
      <c r="I39" s="206">
        <v>26.93</v>
      </c>
      <c r="J39" s="206">
        <v>0.68</v>
      </c>
      <c r="K39" s="206">
        <v>0.35</v>
      </c>
      <c r="L39" s="206">
        <v>14.26</v>
      </c>
      <c r="M39" s="206">
        <v>1.03</v>
      </c>
      <c r="N39" s="206">
        <v>1.32</v>
      </c>
      <c r="O39" s="206">
        <v>0</v>
      </c>
      <c r="P39" s="206">
        <v>3.52</v>
      </c>
      <c r="Q39" s="206">
        <v>1.37</v>
      </c>
      <c r="R39" s="206">
        <v>2.1800000000000002</v>
      </c>
      <c r="S39" s="206">
        <v>0.2</v>
      </c>
      <c r="T39" s="206">
        <v>0</v>
      </c>
      <c r="U39" s="206">
        <v>0.79</v>
      </c>
      <c r="V39" s="206">
        <v>0.23</v>
      </c>
      <c r="W39" s="206">
        <v>0.39</v>
      </c>
      <c r="X39" s="206">
        <v>1.1100000000000001</v>
      </c>
      <c r="Y39" s="206">
        <v>0</v>
      </c>
      <c r="Z39" s="206">
        <v>1.43</v>
      </c>
      <c r="AA39" s="206">
        <v>0</v>
      </c>
      <c r="AB39" s="206">
        <v>0</v>
      </c>
      <c r="AC39" s="206">
        <v>13.4</v>
      </c>
      <c r="AD39" s="206">
        <v>0</v>
      </c>
      <c r="AE39" s="206">
        <v>0</v>
      </c>
      <c r="AF39" s="206">
        <v>0</v>
      </c>
      <c r="AG39" s="206">
        <v>28.92</v>
      </c>
      <c r="AH39" s="206">
        <v>0</v>
      </c>
      <c r="AI39" s="206">
        <v>32.78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78.3</v>
      </c>
      <c r="AP39" s="206">
        <v>100.05</v>
      </c>
    </row>
    <row r="40" spans="1:42">
      <c r="A40" t="s">
        <v>82</v>
      </c>
      <c r="B40" s="206">
        <v>0</v>
      </c>
      <c r="C40" s="206">
        <v>0</v>
      </c>
      <c r="D40" s="206">
        <v>13.72</v>
      </c>
      <c r="E40" s="206">
        <v>0</v>
      </c>
      <c r="F40" s="206">
        <v>6.75</v>
      </c>
      <c r="G40" s="206">
        <v>4.66</v>
      </c>
      <c r="H40" s="206">
        <v>0</v>
      </c>
      <c r="I40" s="206">
        <v>26.93</v>
      </c>
      <c r="J40" s="206">
        <v>0.68</v>
      </c>
      <c r="K40" s="206">
        <v>0.35</v>
      </c>
      <c r="L40" s="206">
        <v>14.26</v>
      </c>
      <c r="M40" s="206">
        <v>1.03</v>
      </c>
      <c r="N40" s="206">
        <v>1.32</v>
      </c>
      <c r="O40" s="206">
        <v>0</v>
      </c>
      <c r="P40" s="206">
        <v>3.52</v>
      </c>
      <c r="Q40" s="206">
        <v>1.37</v>
      </c>
      <c r="R40" s="206">
        <v>2.1800000000000002</v>
      </c>
      <c r="S40" s="206">
        <v>0.2</v>
      </c>
      <c r="T40" s="206">
        <v>0</v>
      </c>
      <c r="U40" s="206">
        <v>0.79</v>
      </c>
      <c r="V40" s="206">
        <v>0.23</v>
      </c>
      <c r="W40" s="206">
        <v>0.39</v>
      </c>
      <c r="X40" s="206">
        <v>1.1100000000000001</v>
      </c>
      <c r="Y40" s="206">
        <v>0</v>
      </c>
      <c r="Z40" s="206">
        <v>1.43</v>
      </c>
      <c r="AA40" s="206">
        <v>0</v>
      </c>
      <c r="AB40" s="206">
        <v>0</v>
      </c>
      <c r="AC40" s="206">
        <v>13.4</v>
      </c>
      <c r="AD40" s="206">
        <v>0</v>
      </c>
      <c r="AE40" s="206">
        <v>0</v>
      </c>
      <c r="AF40" s="206">
        <v>0</v>
      </c>
      <c r="AG40" s="206">
        <v>28.92</v>
      </c>
      <c r="AH40" s="206">
        <v>0</v>
      </c>
      <c r="AI40" s="206">
        <v>32.78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78.3</v>
      </c>
      <c r="AP40" s="206">
        <v>100.05</v>
      </c>
    </row>
    <row r="41" spans="1:42">
      <c r="A41" t="s">
        <v>83</v>
      </c>
      <c r="B41" s="206">
        <v>0</v>
      </c>
      <c r="C41" s="206">
        <v>0</v>
      </c>
      <c r="D41" s="206">
        <v>13.72</v>
      </c>
      <c r="E41" s="206">
        <v>0</v>
      </c>
      <c r="F41" s="206">
        <v>6.75</v>
      </c>
      <c r="G41" s="206">
        <v>4.66</v>
      </c>
      <c r="H41" s="206">
        <v>0</v>
      </c>
      <c r="I41" s="206">
        <v>26.93</v>
      </c>
      <c r="J41" s="206">
        <v>0.68</v>
      </c>
      <c r="K41" s="206">
        <v>0.35</v>
      </c>
      <c r="L41" s="206">
        <v>14.26</v>
      </c>
      <c r="M41" s="206">
        <v>1.03</v>
      </c>
      <c r="N41" s="206">
        <v>1.32</v>
      </c>
      <c r="O41" s="206">
        <v>0</v>
      </c>
      <c r="P41" s="206">
        <v>3.52</v>
      </c>
      <c r="Q41" s="206">
        <v>1.37</v>
      </c>
      <c r="R41" s="206">
        <v>2.1800000000000002</v>
      </c>
      <c r="S41" s="206">
        <v>0.2</v>
      </c>
      <c r="T41" s="206">
        <v>0</v>
      </c>
      <c r="U41" s="206">
        <v>0.79</v>
      </c>
      <c r="V41" s="206">
        <v>0.23</v>
      </c>
      <c r="W41" s="206">
        <v>0.39</v>
      </c>
      <c r="X41" s="206">
        <v>1.1100000000000001</v>
      </c>
      <c r="Y41" s="206">
        <v>0</v>
      </c>
      <c r="Z41" s="206">
        <v>1.43</v>
      </c>
      <c r="AA41" s="206">
        <v>0</v>
      </c>
      <c r="AB41" s="206">
        <v>0</v>
      </c>
      <c r="AC41" s="206">
        <v>13.4</v>
      </c>
      <c r="AD41" s="206">
        <v>0</v>
      </c>
      <c r="AE41" s="206">
        <v>0</v>
      </c>
      <c r="AF41" s="206">
        <v>0</v>
      </c>
      <c r="AG41" s="206">
        <v>28.92</v>
      </c>
      <c r="AH41" s="206">
        <v>0</v>
      </c>
      <c r="AI41" s="206">
        <v>32.78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78.3</v>
      </c>
      <c r="AP41" s="206">
        <v>100.05</v>
      </c>
    </row>
    <row r="42" spans="1:42">
      <c r="A42" t="s">
        <v>84</v>
      </c>
      <c r="B42" s="206">
        <v>0</v>
      </c>
      <c r="C42" s="206">
        <v>0</v>
      </c>
      <c r="D42" s="206">
        <v>13.72</v>
      </c>
      <c r="E42" s="206">
        <v>0</v>
      </c>
      <c r="F42" s="206">
        <v>6.75</v>
      </c>
      <c r="G42" s="206">
        <v>4.66</v>
      </c>
      <c r="H42" s="206">
        <v>0</v>
      </c>
      <c r="I42" s="206">
        <v>26.93</v>
      </c>
      <c r="J42" s="206">
        <v>0.68</v>
      </c>
      <c r="K42" s="206">
        <v>0.35</v>
      </c>
      <c r="L42" s="206">
        <v>14.26</v>
      </c>
      <c r="M42" s="206">
        <v>1.03</v>
      </c>
      <c r="N42" s="206">
        <v>1.32</v>
      </c>
      <c r="O42" s="206">
        <v>0</v>
      </c>
      <c r="P42" s="206">
        <v>3.52</v>
      </c>
      <c r="Q42" s="206">
        <v>1.37</v>
      </c>
      <c r="R42" s="206">
        <v>2.1800000000000002</v>
      </c>
      <c r="S42" s="206">
        <v>0.2</v>
      </c>
      <c r="T42" s="206">
        <v>0</v>
      </c>
      <c r="U42" s="206">
        <v>0.79</v>
      </c>
      <c r="V42" s="206">
        <v>0.23</v>
      </c>
      <c r="W42" s="206">
        <v>0.39</v>
      </c>
      <c r="X42" s="206">
        <v>1.1100000000000001</v>
      </c>
      <c r="Y42" s="206">
        <v>0</v>
      </c>
      <c r="Z42" s="206">
        <v>1.43</v>
      </c>
      <c r="AA42" s="206">
        <v>0</v>
      </c>
      <c r="AB42" s="206">
        <v>0</v>
      </c>
      <c r="AC42" s="206">
        <v>13.4</v>
      </c>
      <c r="AD42" s="206">
        <v>0</v>
      </c>
      <c r="AE42" s="206">
        <v>0</v>
      </c>
      <c r="AF42" s="206">
        <v>0</v>
      </c>
      <c r="AG42" s="206">
        <v>28.92</v>
      </c>
      <c r="AH42" s="206">
        <v>0</v>
      </c>
      <c r="AI42" s="206">
        <v>32.78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78.3</v>
      </c>
      <c r="AP42" s="206">
        <v>100.05</v>
      </c>
    </row>
    <row r="43" spans="1:42">
      <c r="A43" t="s">
        <v>85</v>
      </c>
      <c r="B43" s="206">
        <v>0</v>
      </c>
      <c r="C43" s="206">
        <v>0</v>
      </c>
      <c r="D43" s="206">
        <v>13.65</v>
      </c>
      <c r="E43" s="206">
        <v>0</v>
      </c>
      <c r="F43" s="206">
        <v>6.75</v>
      </c>
      <c r="G43" s="206">
        <v>4.66</v>
      </c>
      <c r="H43" s="206">
        <v>0</v>
      </c>
      <c r="I43" s="206">
        <v>26.93</v>
      </c>
      <c r="J43" s="206">
        <v>0.68</v>
      </c>
      <c r="K43" s="206">
        <v>0.35</v>
      </c>
      <c r="L43" s="206">
        <v>14.26</v>
      </c>
      <c r="M43" s="206">
        <v>1.03</v>
      </c>
      <c r="N43" s="206">
        <v>1.32</v>
      </c>
      <c r="O43" s="206">
        <v>0</v>
      </c>
      <c r="P43" s="206">
        <v>3.52</v>
      </c>
      <c r="Q43" s="206">
        <v>1.37</v>
      </c>
      <c r="R43" s="206">
        <v>2.1800000000000002</v>
      </c>
      <c r="S43" s="206">
        <v>0.2</v>
      </c>
      <c r="T43" s="206">
        <v>0</v>
      </c>
      <c r="U43" s="206">
        <v>0.79</v>
      </c>
      <c r="V43" s="206">
        <v>0.23</v>
      </c>
      <c r="W43" s="206">
        <v>0.39</v>
      </c>
      <c r="X43" s="206">
        <v>1.1100000000000001</v>
      </c>
      <c r="Y43" s="206">
        <v>0</v>
      </c>
      <c r="Z43" s="206">
        <v>1.43</v>
      </c>
      <c r="AA43" s="206">
        <v>0</v>
      </c>
      <c r="AB43" s="206">
        <v>0</v>
      </c>
      <c r="AC43" s="206">
        <v>13.4</v>
      </c>
      <c r="AD43" s="206">
        <v>0</v>
      </c>
      <c r="AE43" s="206">
        <v>0</v>
      </c>
      <c r="AF43" s="206">
        <v>0</v>
      </c>
      <c r="AG43" s="206">
        <v>28.92</v>
      </c>
      <c r="AH43" s="206">
        <v>0</v>
      </c>
      <c r="AI43" s="206">
        <v>32.78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78.3</v>
      </c>
      <c r="AP43" s="206">
        <v>100.05</v>
      </c>
    </row>
    <row r="44" spans="1:42">
      <c r="A44" t="s">
        <v>86</v>
      </c>
      <c r="B44" s="206">
        <v>0</v>
      </c>
      <c r="C44" s="206">
        <v>0</v>
      </c>
      <c r="D44" s="206">
        <v>13.65</v>
      </c>
      <c r="E44" s="206">
        <v>0</v>
      </c>
      <c r="F44" s="206">
        <v>6.75</v>
      </c>
      <c r="G44" s="206">
        <v>4.66</v>
      </c>
      <c r="H44" s="206">
        <v>0</v>
      </c>
      <c r="I44" s="206">
        <v>26.93</v>
      </c>
      <c r="J44" s="206">
        <v>0.68</v>
      </c>
      <c r="K44" s="206">
        <v>0.35</v>
      </c>
      <c r="L44" s="206">
        <v>14.26</v>
      </c>
      <c r="M44" s="206">
        <v>1.03</v>
      </c>
      <c r="N44" s="206">
        <v>1.32</v>
      </c>
      <c r="O44" s="206">
        <v>0</v>
      </c>
      <c r="P44" s="206">
        <v>3.52</v>
      </c>
      <c r="Q44" s="206">
        <v>1.37</v>
      </c>
      <c r="R44" s="206">
        <v>2.1800000000000002</v>
      </c>
      <c r="S44" s="206">
        <v>0.2</v>
      </c>
      <c r="T44" s="206">
        <v>0</v>
      </c>
      <c r="U44" s="206">
        <v>0.79</v>
      </c>
      <c r="V44" s="206">
        <v>0.23</v>
      </c>
      <c r="W44" s="206">
        <v>0.39</v>
      </c>
      <c r="X44" s="206">
        <v>1.1100000000000001</v>
      </c>
      <c r="Y44" s="206">
        <v>0</v>
      </c>
      <c r="Z44" s="206">
        <v>1.43</v>
      </c>
      <c r="AA44" s="206">
        <v>0</v>
      </c>
      <c r="AB44" s="206">
        <v>0</v>
      </c>
      <c r="AC44" s="206">
        <v>13.4</v>
      </c>
      <c r="AD44" s="206">
        <v>0</v>
      </c>
      <c r="AE44" s="206">
        <v>0</v>
      </c>
      <c r="AF44" s="206">
        <v>0</v>
      </c>
      <c r="AG44" s="206">
        <v>28.92</v>
      </c>
      <c r="AH44" s="206">
        <v>0</v>
      </c>
      <c r="AI44" s="206">
        <v>32.78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78.3</v>
      </c>
      <c r="AP44" s="206">
        <v>100.05</v>
      </c>
    </row>
    <row r="45" spans="1:42">
      <c r="A45" t="s">
        <v>87</v>
      </c>
      <c r="B45" s="206">
        <v>0</v>
      </c>
      <c r="C45" s="206">
        <v>0</v>
      </c>
      <c r="D45" s="206">
        <v>13.65</v>
      </c>
      <c r="E45" s="206">
        <v>0</v>
      </c>
      <c r="F45" s="206">
        <v>6.75</v>
      </c>
      <c r="G45" s="206">
        <v>4.66</v>
      </c>
      <c r="H45" s="206">
        <v>0</v>
      </c>
      <c r="I45" s="206">
        <v>26.93</v>
      </c>
      <c r="J45" s="206">
        <v>0.68</v>
      </c>
      <c r="K45" s="206">
        <v>0.35</v>
      </c>
      <c r="L45" s="206">
        <v>14.26</v>
      </c>
      <c r="M45" s="206">
        <v>1.03</v>
      </c>
      <c r="N45" s="206">
        <v>1.32</v>
      </c>
      <c r="O45" s="206">
        <v>0</v>
      </c>
      <c r="P45" s="206">
        <v>0.06</v>
      </c>
      <c r="Q45" s="206">
        <v>1.37</v>
      </c>
      <c r="R45" s="206">
        <v>2.1800000000000002</v>
      </c>
      <c r="S45" s="206">
        <v>0.2</v>
      </c>
      <c r="T45" s="206">
        <v>0</v>
      </c>
      <c r="U45" s="206">
        <v>0.79</v>
      </c>
      <c r="V45" s="206">
        <v>0.23</v>
      </c>
      <c r="W45" s="206">
        <v>0.39</v>
      </c>
      <c r="X45" s="206">
        <v>1.1100000000000001</v>
      </c>
      <c r="Y45" s="206">
        <v>0</v>
      </c>
      <c r="Z45" s="206">
        <v>1.43</v>
      </c>
      <c r="AA45" s="206">
        <v>0</v>
      </c>
      <c r="AB45" s="206">
        <v>0</v>
      </c>
      <c r="AC45" s="206">
        <v>13.4</v>
      </c>
      <c r="AD45" s="206">
        <v>0</v>
      </c>
      <c r="AE45" s="206">
        <v>0</v>
      </c>
      <c r="AF45" s="206">
        <v>0</v>
      </c>
      <c r="AG45" s="206">
        <v>28.92</v>
      </c>
      <c r="AH45" s="206">
        <v>0</v>
      </c>
      <c r="AI45" s="206">
        <v>32.78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78.3</v>
      </c>
      <c r="AP45" s="206">
        <v>100.05</v>
      </c>
    </row>
    <row r="46" spans="1:42">
      <c r="A46" t="s">
        <v>88</v>
      </c>
      <c r="B46" s="206">
        <v>0</v>
      </c>
      <c r="C46" s="206">
        <v>0</v>
      </c>
      <c r="D46" s="206">
        <v>13.65</v>
      </c>
      <c r="E46" s="206">
        <v>0</v>
      </c>
      <c r="F46" s="206">
        <v>6.75</v>
      </c>
      <c r="G46" s="206">
        <v>4.66</v>
      </c>
      <c r="H46" s="206">
        <v>0</v>
      </c>
      <c r="I46" s="206">
        <v>26.93</v>
      </c>
      <c r="J46" s="206">
        <v>0.68</v>
      </c>
      <c r="K46" s="206">
        <v>0.35</v>
      </c>
      <c r="L46" s="206">
        <v>14.26</v>
      </c>
      <c r="M46" s="206">
        <v>1.03</v>
      </c>
      <c r="N46" s="206">
        <v>1.32</v>
      </c>
      <c r="O46" s="206">
        <v>0</v>
      </c>
      <c r="P46" s="206">
        <v>0.06</v>
      </c>
      <c r="Q46" s="206">
        <v>1.37</v>
      </c>
      <c r="R46" s="206">
        <v>2.1800000000000002</v>
      </c>
      <c r="S46" s="206">
        <v>0.2</v>
      </c>
      <c r="T46" s="206">
        <v>0</v>
      </c>
      <c r="U46" s="206">
        <v>0.79</v>
      </c>
      <c r="V46" s="206">
        <v>0.23</v>
      </c>
      <c r="W46" s="206">
        <v>0.39</v>
      </c>
      <c r="X46" s="206">
        <v>1.1100000000000001</v>
      </c>
      <c r="Y46" s="206">
        <v>0</v>
      </c>
      <c r="Z46" s="206">
        <v>1.43</v>
      </c>
      <c r="AA46" s="206">
        <v>0</v>
      </c>
      <c r="AB46" s="206">
        <v>0</v>
      </c>
      <c r="AC46" s="206">
        <v>13.4</v>
      </c>
      <c r="AD46" s="206">
        <v>0</v>
      </c>
      <c r="AE46" s="206">
        <v>0</v>
      </c>
      <c r="AF46" s="206">
        <v>0</v>
      </c>
      <c r="AG46" s="206">
        <v>28.92</v>
      </c>
      <c r="AH46" s="206">
        <v>0</v>
      </c>
      <c r="AI46" s="206">
        <v>32.78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78.3</v>
      </c>
      <c r="AP46" s="206">
        <v>100.05</v>
      </c>
    </row>
    <row r="47" spans="1:42">
      <c r="A47" t="s">
        <v>89</v>
      </c>
      <c r="B47" s="206">
        <v>0</v>
      </c>
      <c r="C47" s="206">
        <v>0</v>
      </c>
      <c r="D47" s="206">
        <v>13.65</v>
      </c>
      <c r="E47" s="206">
        <v>0</v>
      </c>
      <c r="F47" s="206">
        <v>6.75</v>
      </c>
      <c r="G47" s="206">
        <v>4.66</v>
      </c>
      <c r="H47" s="206">
        <v>0</v>
      </c>
      <c r="I47" s="206">
        <v>26.93</v>
      </c>
      <c r="J47" s="206">
        <v>0.68</v>
      </c>
      <c r="K47" s="206">
        <v>0.35</v>
      </c>
      <c r="L47" s="206">
        <v>14.26</v>
      </c>
      <c r="M47" s="206">
        <v>1.03</v>
      </c>
      <c r="N47" s="206">
        <v>1.32</v>
      </c>
      <c r="O47" s="206">
        <v>0</v>
      </c>
      <c r="P47" s="206">
        <v>1.19</v>
      </c>
      <c r="Q47" s="206">
        <v>1.37</v>
      </c>
      <c r="R47" s="206">
        <v>2.1800000000000002</v>
      </c>
      <c r="S47" s="206">
        <v>0.2</v>
      </c>
      <c r="T47" s="206">
        <v>0</v>
      </c>
      <c r="U47" s="206">
        <v>0.79</v>
      </c>
      <c r="V47" s="206">
        <v>0.23</v>
      </c>
      <c r="W47" s="206">
        <v>0.39</v>
      </c>
      <c r="X47" s="206">
        <v>1.1100000000000001</v>
      </c>
      <c r="Y47" s="206">
        <v>0</v>
      </c>
      <c r="Z47" s="206">
        <v>1.43</v>
      </c>
      <c r="AA47" s="206">
        <v>0</v>
      </c>
      <c r="AB47" s="206">
        <v>0</v>
      </c>
      <c r="AC47" s="206">
        <v>13.4</v>
      </c>
      <c r="AD47" s="206">
        <v>0</v>
      </c>
      <c r="AE47" s="206">
        <v>0</v>
      </c>
      <c r="AF47" s="206">
        <v>0</v>
      </c>
      <c r="AG47" s="206">
        <v>28.92</v>
      </c>
      <c r="AH47" s="206">
        <v>0</v>
      </c>
      <c r="AI47" s="206">
        <v>32.78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78.3</v>
      </c>
      <c r="AP47" s="206">
        <v>100.05</v>
      </c>
    </row>
    <row r="48" spans="1:42">
      <c r="A48" t="s">
        <v>90</v>
      </c>
      <c r="B48" s="206">
        <v>0</v>
      </c>
      <c r="C48" s="206">
        <v>0</v>
      </c>
      <c r="D48" s="206">
        <v>13.65</v>
      </c>
      <c r="E48" s="206">
        <v>0</v>
      </c>
      <c r="F48" s="206">
        <v>6.75</v>
      </c>
      <c r="G48" s="206">
        <v>4.66</v>
      </c>
      <c r="H48" s="206">
        <v>0</v>
      </c>
      <c r="I48" s="206">
        <v>26.93</v>
      </c>
      <c r="J48" s="206">
        <v>0.68</v>
      </c>
      <c r="K48" s="206">
        <v>0.35</v>
      </c>
      <c r="L48" s="206">
        <v>14.26</v>
      </c>
      <c r="M48" s="206">
        <v>1.03</v>
      </c>
      <c r="N48" s="206">
        <v>1.32</v>
      </c>
      <c r="O48" s="206">
        <v>0</v>
      </c>
      <c r="P48" s="206">
        <v>1.19</v>
      </c>
      <c r="Q48" s="206">
        <v>1.37</v>
      </c>
      <c r="R48" s="206">
        <v>2.1800000000000002</v>
      </c>
      <c r="S48" s="206">
        <v>0.2</v>
      </c>
      <c r="T48" s="206">
        <v>0</v>
      </c>
      <c r="U48" s="206">
        <v>0.79</v>
      </c>
      <c r="V48" s="206">
        <v>0.23</v>
      </c>
      <c r="W48" s="206">
        <v>0.39</v>
      </c>
      <c r="X48" s="206">
        <v>1.1100000000000001</v>
      </c>
      <c r="Y48" s="206">
        <v>0</v>
      </c>
      <c r="Z48" s="206">
        <v>1.43</v>
      </c>
      <c r="AA48" s="206">
        <v>0</v>
      </c>
      <c r="AB48" s="206">
        <v>0</v>
      </c>
      <c r="AC48" s="206">
        <v>13.4</v>
      </c>
      <c r="AD48" s="206">
        <v>0</v>
      </c>
      <c r="AE48" s="206">
        <v>0</v>
      </c>
      <c r="AF48" s="206">
        <v>0</v>
      </c>
      <c r="AG48" s="206">
        <v>28.92</v>
      </c>
      <c r="AH48" s="206">
        <v>0</v>
      </c>
      <c r="AI48" s="206">
        <v>32.78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78.3</v>
      </c>
      <c r="AP48" s="206">
        <v>100.05</v>
      </c>
    </row>
    <row r="49" spans="1:42">
      <c r="A49" t="s">
        <v>91</v>
      </c>
      <c r="B49" s="206">
        <v>0</v>
      </c>
      <c r="C49" s="206">
        <v>0</v>
      </c>
      <c r="D49" s="206">
        <v>13.65</v>
      </c>
      <c r="E49" s="206">
        <v>0</v>
      </c>
      <c r="F49" s="206">
        <v>6.75</v>
      </c>
      <c r="G49" s="206">
        <v>4.66</v>
      </c>
      <c r="H49" s="206">
        <v>0</v>
      </c>
      <c r="I49" s="206">
        <v>26.93</v>
      </c>
      <c r="J49" s="206">
        <v>0.68</v>
      </c>
      <c r="K49" s="206">
        <v>0.35</v>
      </c>
      <c r="L49" s="206">
        <v>14.26</v>
      </c>
      <c r="M49" s="206">
        <v>0.97</v>
      </c>
      <c r="N49" s="206">
        <v>1.32</v>
      </c>
      <c r="O49" s="206">
        <v>0</v>
      </c>
      <c r="P49" s="206">
        <v>1.19</v>
      </c>
      <c r="Q49" s="206">
        <v>1.37</v>
      </c>
      <c r="R49" s="206">
        <v>2.1800000000000002</v>
      </c>
      <c r="S49" s="206">
        <v>0.2</v>
      </c>
      <c r="T49" s="206">
        <v>0</v>
      </c>
      <c r="U49" s="206">
        <v>0.79</v>
      </c>
      <c r="V49" s="206">
        <v>0.23</v>
      </c>
      <c r="W49" s="206">
        <v>0.39</v>
      </c>
      <c r="X49" s="206">
        <v>1.1100000000000001</v>
      </c>
      <c r="Y49" s="206">
        <v>0</v>
      </c>
      <c r="Z49" s="206">
        <v>1.43</v>
      </c>
      <c r="AA49" s="206">
        <v>0</v>
      </c>
      <c r="AB49" s="206">
        <v>0</v>
      </c>
      <c r="AC49" s="206">
        <v>13.4</v>
      </c>
      <c r="AD49" s="206">
        <v>0</v>
      </c>
      <c r="AE49" s="206">
        <v>0</v>
      </c>
      <c r="AF49" s="206">
        <v>0</v>
      </c>
      <c r="AG49" s="206">
        <v>28.92</v>
      </c>
      <c r="AH49" s="206">
        <v>0</v>
      </c>
      <c r="AI49" s="206">
        <v>32.78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78.3</v>
      </c>
      <c r="AP49" s="206">
        <v>100.05</v>
      </c>
    </row>
    <row r="50" spans="1:42">
      <c r="A50" t="s">
        <v>92</v>
      </c>
      <c r="B50" s="206">
        <v>0</v>
      </c>
      <c r="C50" s="206">
        <v>0</v>
      </c>
      <c r="D50" s="206">
        <v>13.65</v>
      </c>
      <c r="E50" s="206">
        <v>0</v>
      </c>
      <c r="F50" s="206">
        <v>6.75</v>
      </c>
      <c r="G50" s="206">
        <v>4.66</v>
      </c>
      <c r="H50" s="206">
        <v>0</v>
      </c>
      <c r="I50" s="206">
        <v>26.93</v>
      </c>
      <c r="J50" s="206">
        <v>0.68</v>
      </c>
      <c r="K50" s="206">
        <v>0.35</v>
      </c>
      <c r="L50" s="206">
        <v>14.26</v>
      </c>
      <c r="M50" s="206">
        <v>0.97</v>
      </c>
      <c r="N50" s="206">
        <v>1.32</v>
      </c>
      <c r="O50" s="206">
        <v>0</v>
      </c>
      <c r="P50" s="206">
        <v>1.19</v>
      </c>
      <c r="Q50" s="206">
        <v>1.37</v>
      </c>
      <c r="R50" s="206">
        <v>2.1800000000000002</v>
      </c>
      <c r="S50" s="206">
        <v>0.2</v>
      </c>
      <c r="T50" s="206">
        <v>0</v>
      </c>
      <c r="U50" s="206">
        <v>0.79</v>
      </c>
      <c r="V50" s="206">
        <v>0.23</v>
      </c>
      <c r="W50" s="206">
        <v>0.39</v>
      </c>
      <c r="X50" s="206">
        <v>1.1100000000000001</v>
      </c>
      <c r="Y50" s="206">
        <v>0</v>
      </c>
      <c r="Z50" s="206">
        <v>1.43</v>
      </c>
      <c r="AA50" s="206">
        <v>0</v>
      </c>
      <c r="AB50" s="206">
        <v>0</v>
      </c>
      <c r="AC50" s="206">
        <v>13.4</v>
      </c>
      <c r="AD50" s="206">
        <v>0</v>
      </c>
      <c r="AE50" s="206">
        <v>0</v>
      </c>
      <c r="AF50" s="206">
        <v>0</v>
      </c>
      <c r="AG50" s="206">
        <v>28.92</v>
      </c>
      <c r="AH50" s="206">
        <v>0</v>
      </c>
      <c r="AI50" s="206">
        <v>32.78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78.3</v>
      </c>
      <c r="AP50" s="206">
        <v>100.05</v>
      </c>
    </row>
    <row r="51" spans="1:42">
      <c r="A51" t="s">
        <v>93</v>
      </c>
      <c r="B51" s="206">
        <v>0</v>
      </c>
      <c r="C51" s="206">
        <v>0</v>
      </c>
      <c r="D51" s="206">
        <v>13.62</v>
      </c>
      <c r="E51" s="206">
        <v>0</v>
      </c>
      <c r="F51" s="206">
        <v>6.75</v>
      </c>
      <c r="G51" s="206">
        <v>4.66</v>
      </c>
      <c r="H51" s="206">
        <v>0</v>
      </c>
      <c r="I51" s="206">
        <v>26.93</v>
      </c>
      <c r="J51" s="206">
        <v>0.68</v>
      </c>
      <c r="K51" s="206">
        <v>0.34</v>
      </c>
      <c r="L51" s="206">
        <v>14.26</v>
      </c>
      <c r="M51" s="206">
        <v>0.97</v>
      </c>
      <c r="N51" s="206">
        <v>1.32</v>
      </c>
      <c r="O51" s="206">
        <v>0</v>
      </c>
      <c r="P51" s="206">
        <v>0.71</v>
      </c>
      <c r="Q51" s="206">
        <v>1.37</v>
      </c>
      <c r="R51" s="206">
        <v>2.1800000000000002</v>
      </c>
      <c r="S51" s="206">
        <v>0.2</v>
      </c>
      <c r="T51" s="206">
        <v>0</v>
      </c>
      <c r="U51" s="206">
        <v>0.79</v>
      </c>
      <c r="V51" s="206">
        <v>0.23</v>
      </c>
      <c r="W51" s="206">
        <v>0.39</v>
      </c>
      <c r="X51" s="206">
        <v>1.1100000000000001</v>
      </c>
      <c r="Y51" s="206">
        <v>0</v>
      </c>
      <c r="Z51" s="206">
        <v>1.43</v>
      </c>
      <c r="AA51" s="206">
        <v>0</v>
      </c>
      <c r="AB51" s="206">
        <v>0</v>
      </c>
      <c r="AC51" s="206">
        <v>13.4</v>
      </c>
      <c r="AD51" s="206">
        <v>0</v>
      </c>
      <c r="AE51" s="206">
        <v>0</v>
      </c>
      <c r="AF51" s="206">
        <v>0</v>
      </c>
      <c r="AG51" s="206">
        <v>28.92</v>
      </c>
      <c r="AH51" s="206">
        <v>0</v>
      </c>
      <c r="AI51" s="206">
        <v>32.78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78.3</v>
      </c>
      <c r="AP51" s="206">
        <v>100.05</v>
      </c>
    </row>
    <row r="52" spans="1:42">
      <c r="A52" t="s">
        <v>94</v>
      </c>
      <c r="B52" s="206">
        <v>0</v>
      </c>
      <c r="C52" s="206">
        <v>0</v>
      </c>
      <c r="D52" s="206">
        <v>13.62</v>
      </c>
      <c r="E52" s="206">
        <v>0</v>
      </c>
      <c r="F52" s="206">
        <v>6.75</v>
      </c>
      <c r="G52" s="206">
        <v>4.66</v>
      </c>
      <c r="H52" s="206">
        <v>0</v>
      </c>
      <c r="I52" s="206">
        <v>26.93</v>
      </c>
      <c r="J52" s="206">
        <v>0.68</v>
      </c>
      <c r="K52" s="206">
        <v>0.34</v>
      </c>
      <c r="L52" s="206">
        <v>14.26</v>
      </c>
      <c r="M52" s="206">
        <v>0.97</v>
      </c>
      <c r="N52" s="206">
        <v>1.32</v>
      </c>
      <c r="O52" s="206">
        <v>0</v>
      </c>
      <c r="P52" s="206">
        <v>0.71</v>
      </c>
      <c r="Q52" s="206">
        <v>1.37</v>
      </c>
      <c r="R52" s="206">
        <v>2.1800000000000002</v>
      </c>
      <c r="S52" s="206">
        <v>0.2</v>
      </c>
      <c r="T52" s="206">
        <v>0</v>
      </c>
      <c r="U52" s="206">
        <v>0.79</v>
      </c>
      <c r="V52" s="206">
        <v>0.23</v>
      </c>
      <c r="W52" s="206">
        <v>0.39</v>
      </c>
      <c r="X52" s="206">
        <v>1.1100000000000001</v>
      </c>
      <c r="Y52" s="206">
        <v>0</v>
      </c>
      <c r="Z52" s="206">
        <v>1.43</v>
      </c>
      <c r="AA52" s="206">
        <v>0</v>
      </c>
      <c r="AB52" s="206">
        <v>0</v>
      </c>
      <c r="AC52" s="206">
        <v>17.34</v>
      </c>
      <c r="AD52" s="206">
        <v>0</v>
      </c>
      <c r="AE52" s="206">
        <v>0</v>
      </c>
      <c r="AF52" s="206">
        <v>0</v>
      </c>
      <c r="AG52" s="206">
        <v>28.92</v>
      </c>
      <c r="AH52" s="206">
        <v>0</v>
      </c>
      <c r="AI52" s="206">
        <v>32.78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78.3</v>
      </c>
      <c r="AP52" s="206">
        <v>100.05</v>
      </c>
    </row>
    <row r="53" spans="1:42">
      <c r="A53" t="s">
        <v>95</v>
      </c>
      <c r="B53" s="206">
        <v>0</v>
      </c>
      <c r="C53" s="206">
        <v>0</v>
      </c>
      <c r="D53" s="206">
        <v>13.62</v>
      </c>
      <c r="E53" s="206">
        <v>0</v>
      </c>
      <c r="F53" s="206">
        <v>6.75</v>
      </c>
      <c r="G53" s="206">
        <v>4.66</v>
      </c>
      <c r="H53" s="206">
        <v>0</v>
      </c>
      <c r="I53" s="206">
        <v>26.93</v>
      </c>
      <c r="J53" s="206">
        <v>0.68</v>
      </c>
      <c r="K53" s="206">
        <v>9.35</v>
      </c>
      <c r="L53" s="206">
        <v>87</v>
      </c>
      <c r="M53" s="206">
        <v>0.97</v>
      </c>
      <c r="N53" s="206">
        <v>1.32</v>
      </c>
      <c r="O53" s="206">
        <v>0</v>
      </c>
      <c r="P53" s="206">
        <v>0.71</v>
      </c>
      <c r="Q53" s="206">
        <v>3.61</v>
      </c>
      <c r="R53" s="206">
        <v>2.1800000000000002</v>
      </c>
      <c r="S53" s="206">
        <v>3.48</v>
      </c>
      <c r="T53" s="206">
        <v>0</v>
      </c>
      <c r="U53" s="206">
        <v>0.79</v>
      </c>
      <c r="V53" s="206">
        <v>0.23</v>
      </c>
      <c r="W53" s="206">
        <v>0.38</v>
      </c>
      <c r="X53" s="206">
        <v>1.1100000000000001</v>
      </c>
      <c r="Y53" s="206">
        <v>0</v>
      </c>
      <c r="Z53" s="206">
        <v>1.43</v>
      </c>
      <c r="AA53" s="206">
        <v>0</v>
      </c>
      <c r="AB53" s="206">
        <v>0</v>
      </c>
      <c r="AC53" s="206">
        <v>17.34</v>
      </c>
      <c r="AD53" s="206">
        <v>0</v>
      </c>
      <c r="AE53" s="206">
        <v>0</v>
      </c>
      <c r="AF53" s="206">
        <v>0</v>
      </c>
      <c r="AG53" s="206">
        <v>28.92</v>
      </c>
      <c r="AH53" s="206">
        <v>0</v>
      </c>
      <c r="AI53" s="206">
        <v>32.78</v>
      </c>
      <c r="AJ53" s="206">
        <v>0</v>
      </c>
      <c r="AK53" s="206">
        <v>13.91</v>
      </c>
      <c r="AL53" s="206">
        <v>0</v>
      </c>
      <c r="AM53" s="206">
        <v>0</v>
      </c>
      <c r="AN53" s="206">
        <v>0</v>
      </c>
      <c r="AO53" s="206">
        <v>78.3</v>
      </c>
      <c r="AP53" s="206">
        <v>100.05</v>
      </c>
    </row>
    <row r="54" spans="1:42">
      <c r="A54" t="s">
        <v>96</v>
      </c>
      <c r="B54" s="206">
        <v>0</v>
      </c>
      <c r="C54" s="206">
        <v>0</v>
      </c>
      <c r="D54" s="206">
        <v>13.62</v>
      </c>
      <c r="E54" s="206">
        <v>0</v>
      </c>
      <c r="F54" s="206">
        <v>6.75</v>
      </c>
      <c r="G54" s="206">
        <v>4.66</v>
      </c>
      <c r="H54" s="206">
        <v>0</v>
      </c>
      <c r="I54" s="206">
        <v>26.93</v>
      </c>
      <c r="J54" s="206">
        <v>0.68</v>
      </c>
      <c r="K54" s="206">
        <v>9.35</v>
      </c>
      <c r="L54" s="206">
        <v>48.65</v>
      </c>
      <c r="M54" s="206">
        <v>0.97</v>
      </c>
      <c r="N54" s="206">
        <v>1.32</v>
      </c>
      <c r="O54" s="206">
        <v>0</v>
      </c>
      <c r="P54" s="206">
        <v>0.71</v>
      </c>
      <c r="Q54" s="206">
        <v>3.61</v>
      </c>
      <c r="R54" s="206">
        <v>2.1800000000000002</v>
      </c>
      <c r="S54" s="206">
        <v>3.48</v>
      </c>
      <c r="T54" s="206">
        <v>0</v>
      </c>
      <c r="U54" s="206">
        <v>0.79</v>
      </c>
      <c r="V54" s="206">
        <v>0.23</v>
      </c>
      <c r="W54" s="206">
        <v>0.38</v>
      </c>
      <c r="X54" s="206">
        <v>1.1100000000000001</v>
      </c>
      <c r="Y54" s="206">
        <v>0</v>
      </c>
      <c r="Z54" s="206">
        <v>1.43</v>
      </c>
      <c r="AA54" s="206">
        <v>0</v>
      </c>
      <c r="AB54" s="206">
        <v>0</v>
      </c>
      <c r="AC54" s="206">
        <v>17.34</v>
      </c>
      <c r="AD54" s="206">
        <v>0</v>
      </c>
      <c r="AE54" s="206">
        <v>0</v>
      </c>
      <c r="AF54" s="206">
        <v>0</v>
      </c>
      <c r="AG54" s="206">
        <v>28.92</v>
      </c>
      <c r="AH54" s="206">
        <v>0</v>
      </c>
      <c r="AI54" s="206">
        <v>32.78</v>
      </c>
      <c r="AJ54" s="206">
        <v>0</v>
      </c>
      <c r="AK54" s="206">
        <v>13.91</v>
      </c>
      <c r="AL54" s="206">
        <v>0</v>
      </c>
      <c r="AM54" s="206">
        <v>0</v>
      </c>
      <c r="AN54" s="206">
        <v>0</v>
      </c>
      <c r="AO54" s="206">
        <v>78.3</v>
      </c>
      <c r="AP54" s="206">
        <v>100.05</v>
      </c>
    </row>
    <row r="55" spans="1:42">
      <c r="A55" t="s">
        <v>97</v>
      </c>
      <c r="B55" s="206">
        <v>0</v>
      </c>
      <c r="C55" s="206">
        <v>0</v>
      </c>
      <c r="D55" s="206">
        <v>13.62</v>
      </c>
      <c r="E55" s="206">
        <v>0</v>
      </c>
      <c r="F55" s="206">
        <v>6.75</v>
      </c>
      <c r="G55" s="206">
        <v>4.66</v>
      </c>
      <c r="H55" s="206">
        <v>0</v>
      </c>
      <c r="I55" s="206">
        <v>26.93</v>
      </c>
      <c r="J55" s="206">
        <v>0.68</v>
      </c>
      <c r="K55" s="206">
        <v>3.38</v>
      </c>
      <c r="L55" s="206">
        <v>94.28</v>
      </c>
      <c r="M55" s="206">
        <v>0.97</v>
      </c>
      <c r="N55" s="206">
        <v>1.32</v>
      </c>
      <c r="O55" s="206">
        <v>0</v>
      </c>
      <c r="P55" s="206">
        <v>0.48</v>
      </c>
      <c r="Q55" s="206">
        <v>3.54</v>
      </c>
      <c r="R55" s="206">
        <v>2.1800000000000002</v>
      </c>
      <c r="S55" s="206">
        <v>4.6900000000000004</v>
      </c>
      <c r="T55" s="206">
        <v>0</v>
      </c>
      <c r="U55" s="206">
        <v>0.79</v>
      </c>
      <c r="V55" s="206">
        <v>0.23</v>
      </c>
      <c r="W55" s="206">
        <v>0.38</v>
      </c>
      <c r="X55" s="206">
        <v>1.1100000000000001</v>
      </c>
      <c r="Y55" s="206">
        <v>0</v>
      </c>
      <c r="Z55" s="206">
        <v>1.43</v>
      </c>
      <c r="AA55" s="206">
        <v>0</v>
      </c>
      <c r="AB55" s="206">
        <v>0</v>
      </c>
      <c r="AC55" s="206">
        <v>13.4</v>
      </c>
      <c r="AD55" s="206">
        <v>0</v>
      </c>
      <c r="AE55" s="206">
        <v>0</v>
      </c>
      <c r="AF55" s="206">
        <v>0</v>
      </c>
      <c r="AG55" s="206">
        <v>28.92</v>
      </c>
      <c r="AH55" s="206">
        <v>0</v>
      </c>
      <c r="AI55" s="206">
        <v>32.78</v>
      </c>
      <c r="AJ55" s="206">
        <v>0</v>
      </c>
      <c r="AK55" s="206">
        <v>13.91</v>
      </c>
      <c r="AL55" s="206">
        <v>0</v>
      </c>
      <c r="AM55" s="206">
        <v>0</v>
      </c>
      <c r="AN55" s="206">
        <v>0</v>
      </c>
      <c r="AO55" s="206">
        <v>78.3</v>
      </c>
      <c r="AP55" s="206">
        <v>100.05</v>
      </c>
    </row>
    <row r="56" spans="1:42">
      <c r="A56" t="s">
        <v>98</v>
      </c>
      <c r="B56" s="206">
        <v>0</v>
      </c>
      <c r="C56" s="206">
        <v>0</v>
      </c>
      <c r="D56" s="206">
        <v>13.62</v>
      </c>
      <c r="E56" s="206">
        <v>0</v>
      </c>
      <c r="F56" s="206">
        <v>6.75</v>
      </c>
      <c r="G56" s="206">
        <v>4.66</v>
      </c>
      <c r="H56" s="206">
        <v>0</v>
      </c>
      <c r="I56" s="206">
        <v>26.93</v>
      </c>
      <c r="J56" s="206">
        <v>0.68</v>
      </c>
      <c r="K56" s="206">
        <v>9.35</v>
      </c>
      <c r="L56" s="206">
        <v>135.91999999999999</v>
      </c>
      <c r="M56" s="206">
        <v>0.97</v>
      </c>
      <c r="N56" s="206">
        <v>1.32</v>
      </c>
      <c r="O56" s="206">
        <v>0</v>
      </c>
      <c r="P56" s="206">
        <v>0.48</v>
      </c>
      <c r="Q56" s="206">
        <v>3.54</v>
      </c>
      <c r="R56" s="206">
        <v>2.1800000000000002</v>
      </c>
      <c r="S56" s="206">
        <v>4.6900000000000004</v>
      </c>
      <c r="T56" s="206">
        <v>0</v>
      </c>
      <c r="U56" s="206">
        <v>0.79</v>
      </c>
      <c r="V56" s="206">
        <v>0.23</v>
      </c>
      <c r="W56" s="206">
        <v>0.38</v>
      </c>
      <c r="X56" s="206">
        <v>1.1100000000000001</v>
      </c>
      <c r="Y56" s="206">
        <v>0</v>
      </c>
      <c r="Z56" s="206">
        <v>1.43</v>
      </c>
      <c r="AA56" s="206">
        <v>0</v>
      </c>
      <c r="AB56" s="206">
        <v>0</v>
      </c>
      <c r="AC56" s="206">
        <v>13.4</v>
      </c>
      <c r="AD56" s="206">
        <v>0</v>
      </c>
      <c r="AE56" s="206">
        <v>0</v>
      </c>
      <c r="AF56" s="206">
        <v>0</v>
      </c>
      <c r="AG56" s="206">
        <v>28.92</v>
      </c>
      <c r="AH56" s="206">
        <v>0</v>
      </c>
      <c r="AI56" s="206">
        <v>32.78</v>
      </c>
      <c r="AJ56" s="206">
        <v>0</v>
      </c>
      <c r="AK56" s="206">
        <v>13.91</v>
      </c>
      <c r="AL56" s="206">
        <v>0</v>
      </c>
      <c r="AM56" s="206">
        <v>0</v>
      </c>
      <c r="AN56" s="206">
        <v>0</v>
      </c>
      <c r="AO56" s="206">
        <v>78.3</v>
      </c>
      <c r="AP56" s="206">
        <v>100.05</v>
      </c>
    </row>
    <row r="57" spans="1:42">
      <c r="A57" t="s">
        <v>99</v>
      </c>
      <c r="B57" s="206">
        <v>0</v>
      </c>
      <c r="C57" s="206">
        <v>0</v>
      </c>
      <c r="D57" s="206">
        <v>13.62</v>
      </c>
      <c r="E57" s="206">
        <v>0</v>
      </c>
      <c r="F57" s="206">
        <v>6.75</v>
      </c>
      <c r="G57" s="206">
        <v>4.66</v>
      </c>
      <c r="H57" s="206">
        <v>0</v>
      </c>
      <c r="I57" s="206">
        <v>26.93</v>
      </c>
      <c r="J57" s="206">
        <v>0.68</v>
      </c>
      <c r="K57" s="206">
        <v>9.35</v>
      </c>
      <c r="L57" s="206">
        <v>135.91999999999999</v>
      </c>
      <c r="M57" s="206">
        <v>0.97</v>
      </c>
      <c r="N57" s="206">
        <v>1.32</v>
      </c>
      <c r="O57" s="206">
        <v>0</v>
      </c>
      <c r="P57" s="206">
        <v>0.48</v>
      </c>
      <c r="Q57" s="206">
        <v>3.54</v>
      </c>
      <c r="R57" s="206">
        <v>2.1800000000000002</v>
      </c>
      <c r="S57" s="206">
        <v>4.6900000000000004</v>
      </c>
      <c r="T57" s="206">
        <v>0</v>
      </c>
      <c r="U57" s="206">
        <v>0.79</v>
      </c>
      <c r="V57" s="206">
        <v>0.23</v>
      </c>
      <c r="W57" s="206">
        <v>0.38</v>
      </c>
      <c r="X57" s="206">
        <v>1.1100000000000001</v>
      </c>
      <c r="Y57" s="206">
        <v>0</v>
      </c>
      <c r="Z57" s="206">
        <v>1.43</v>
      </c>
      <c r="AA57" s="206">
        <v>0</v>
      </c>
      <c r="AB57" s="206">
        <v>0</v>
      </c>
      <c r="AC57" s="206">
        <v>13.4</v>
      </c>
      <c r="AD57" s="206">
        <v>0</v>
      </c>
      <c r="AE57" s="206">
        <v>0</v>
      </c>
      <c r="AF57" s="206">
        <v>0</v>
      </c>
      <c r="AG57" s="206">
        <v>28.92</v>
      </c>
      <c r="AH57" s="206">
        <v>0</v>
      </c>
      <c r="AI57" s="206">
        <v>32.78</v>
      </c>
      <c r="AJ57" s="206">
        <v>0</v>
      </c>
      <c r="AK57" s="206">
        <v>13.91</v>
      </c>
      <c r="AL57" s="206">
        <v>0</v>
      </c>
      <c r="AM57" s="206">
        <v>0</v>
      </c>
      <c r="AN57" s="206">
        <v>0</v>
      </c>
      <c r="AO57" s="206">
        <v>78.3</v>
      </c>
      <c r="AP57" s="206">
        <v>100.05</v>
      </c>
    </row>
    <row r="58" spans="1:42">
      <c r="A58" t="s">
        <v>100</v>
      </c>
      <c r="B58" s="206">
        <v>0</v>
      </c>
      <c r="C58" s="206">
        <v>0</v>
      </c>
      <c r="D58" s="206">
        <v>13.62</v>
      </c>
      <c r="E58" s="206">
        <v>0</v>
      </c>
      <c r="F58" s="206">
        <v>6.75</v>
      </c>
      <c r="G58" s="206">
        <v>4.66</v>
      </c>
      <c r="H58" s="206">
        <v>0</v>
      </c>
      <c r="I58" s="206">
        <v>26.93</v>
      </c>
      <c r="J58" s="206">
        <v>0.68</v>
      </c>
      <c r="K58" s="206">
        <v>9.35</v>
      </c>
      <c r="L58" s="206">
        <v>135.91999999999999</v>
      </c>
      <c r="M58" s="206">
        <v>0.97</v>
      </c>
      <c r="N58" s="206">
        <v>1.32</v>
      </c>
      <c r="O58" s="206">
        <v>0</v>
      </c>
      <c r="P58" s="206">
        <v>0.48</v>
      </c>
      <c r="Q58" s="206">
        <v>3.54</v>
      </c>
      <c r="R58" s="206">
        <v>2.1800000000000002</v>
      </c>
      <c r="S58" s="206">
        <v>4.6900000000000004</v>
      </c>
      <c r="T58" s="206">
        <v>0</v>
      </c>
      <c r="U58" s="206">
        <v>0.79</v>
      </c>
      <c r="V58" s="206">
        <v>0.23</v>
      </c>
      <c r="W58" s="206">
        <v>0.38</v>
      </c>
      <c r="X58" s="206">
        <v>1.1100000000000001</v>
      </c>
      <c r="Y58" s="206">
        <v>0</v>
      </c>
      <c r="Z58" s="206">
        <v>1.43</v>
      </c>
      <c r="AA58" s="206">
        <v>0</v>
      </c>
      <c r="AB58" s="206">
        <v>0</v>
      </c>
      <c r="AC58" s="206">
        <v>13.4</v>
      </c>
      <c r="AD58" s="206">
        <v>0</v>
      </c>
      <c r="AE58" s="206">
        <v>0</v>
      </c>
      <c r="AF58" s="206">
        <v>0</v>
      </c>
      <c r="AG58" s="206">
        <v>28.92</v>
      </c>
      <c r="AH58" s="206">
        <v>0</v>
      </c>
      <c r="AI58" s="206">
        <v>32.78</v>
      </c>
      <c r="AJ58" s="206">
        <v>0</v>
      </c>
      <c r="AK58" s="206">
        <v>13.91</v>
      </c>
      <c r="AL58" s="206">
        <v>0</v>
      </c>
      <c r="AM58" s="206">
        <v>0</v>
      </c>
      <c r="AN58" s="206">
        <v>0</v>
      </c>
      <c r="AO58" s="206">
        <v>78.3</v>
      </c>
      <c r="AP58" s="206">
        <v>100.05</v>
      </c>
    </row>
    <row r="59" spans="1:42">
      <c r="A59" t="s">
        <v>101</v>
      </c>
      <c r="B59" s="206">
        <v>0</v>
      </c>
      <c r="C59" s="206">
        <v>0</v>
      </c>
      <c r="D59" s="206">
        <v>13.62</v>
      </c>
      <c r="E59" s="206">
        <v>0</v>
      </c>
      <c r="F59" s="206">
        <v>6.75</v>
      </c>
      <c r="G59" s="206">
        <v>4.66</v>
      </c>
      <c r="H59" s="206">
        <v>0</v>
      </c>
      <c r="I59" s="206">
        <v>26.93</v>
      </c>
      <c r="J59" s="206">
        <v>0.68</v>
      </c>
      <c r="K59" s="206">
        <v>9.35</v>
      </c>
      <c r="L59" s="206">
        <v>135.91999999999999</v>
      </c>
      <c r="M59" s="206">
        <v>0.97</v>
      </c>
      <c r="N59" s="206">
        <v>1.32</v>
      </c>
      <c r="O59" s="206">
        <v>0</v>
      </c>
      <c r="P59" s="206">
        <v>0.7</v>
      </c>
      <c r="Q59" s="206">
        <v>3.62</v>
      </c>
      <c r="R59" s="206">
        <v>2.1800000000000002</v>
      </c>
      <c r="S59" s="206">
        <v>4.76</v>
      </c>
      <c r="T59" s="206">
        <v>0</v>
      </c>
      <c r="U59" s="206">
        <v>0.79</v>
      </c>
      <c r="V59" s="206">
        <v>0.23</v>
      </c>
      <c r="W59" s="206">
        <v>0.38</v>
      </c>
      <c r="X59" s="206">
        <v>1.1100000000000001</v>
      </c>
      <c r="Y59" s="206">
        <v>0</v>
      </c>
      <c r="Z59" s="206">
        <v>1.43</v>
      </c>
      <c r="AA59" s="206">
        <v>0</v>
      </c>
      <c r="AB59" s="206">
        <v>0</v>
      </c>
      <c r="AC59" s="206">
        <v>13.71</v>
      </c>
      <c r="AD59" s="206">
        <v>0</v>
      </c>
      <c r="AE59" s="206">
        <v>0</v>
      </c>
      <c r="AF59" s="206">
        <v>0</v>
      </c>
      <c r="AG59" s="206">
        <v>28.92</v>
      </c>
      <c r="AH59" s="206">
        <v>0</v>
      </c>
      <c r="AI59" s="206">
        <v>32.78</v>
      </c>
      <c r="AJ59" s="206">
        <v>0</v>
      </c>
      <c r="AK59" s="206">
        <v>13.91</v>
      </c>
      <c r="AL59" s="206">
        <v>0</v>
      </c>
      <c r="AM59" s="206">
        <v>0</v>
      </c>
      <c r="AN59" s="206">
        <v>0</v>
      </c>
      <c r="AO59" s="206">
        <v>78.3</v>
      </c>
      <c r="AP59" s="206">
        <v>100.05</v>
      </c>
    </row>
    <row r="60" spans="1:42">
      <c r="A60" t="s">
        <v>102</v>
      </c>
      <c r="B60" s="206">
        <v>0</v>
      </c>
      <c r="C60" s="206">
        <v>0</v>
      </c>
      <c r="D60" s="206">
        <v>13.62</v>
      </c>
      <c r="E60" s="206">
        <v>0</v>
      </c>
      <c r="F60" s="206">
        <v>6.75</v>
      </c>
      <c r="G60" s="206">
        <v>4.66</v>
      </c>
      <c r="H60" s="206">
        <v>0</v>
      </c>
      <c r="I60" s="206">
        <v>26.93</v>
      </c>
      <c r="J60" s="206">
        <v>0.68</v>
      </c>
      <c r="K60" s="206">
        <v>9.35</v>
      </c>
      <c r="L60" s="206">
        <v>135.91999999999999</v>
      </c>
      <c r="M60" s="206">
        <v>0.97</v>
      </c>
      <c r="N60" s="206">
        <v>1.32</v>
      </c>
      <c r="O60" s="206">
        <v>0</v>
      </c>
      <c r="P60" s="206">
        <v>0.7</v>
      </c>
      <c r="Q60" s="206">
        <v>3.61</v>
      </c>
      <c r="R60" s="206">
        <v>2.1800000000000002</v>
      </c>
      <c r="S60" s="206">
        <v>4.76</v>
      </c>
      <c r="T60" s="206">
        <v>0</v>
      </c>
      <c r="U60" s="206">
        <v>0.79</v>
      </c>
      <c r="V60" s="206">
        <v>0.23</v>
      </c>
      <c r="W60" s="206">
        <v>0.38</v>
      </c>
      <c r="X60" s="206">
        <v>1.1100000000000001</v>
      </c>
      <c r="Y60" s="206">
        <v>0</v>
      </c>
      <c r="Z60" s="206">
        <v>1.43</v>
      </c>
      <c r="AA60" s="206">
        <v>0</v>
      </c>
      <c r="AB60" s="206">
        <v>0</v>
      </c>
      <c r="AC60" s="206">
        <v>13.71</v>
      </c>
      <c r="AD60" s="206">
        <v>0</v>
      </c>
      <c r="AE60" s="206">
        <v>0</v>
      </c>
      <c r="AF60" s="206">
        <v>0</v>
      </c>
      <c r="AG60" s="206">
        <v>28.92</v>
      </c>
      <c r="AH60" s="206">
        <v>0</v>
      </c>
      <c r="AI60" s="206">
        <v>32.78</v>
      </c>
      <c r="AJ60" s="206">
        <v>0</v>
      </c>
      <c r="AK60" s="206">
        <v>13.91</v>
      </c>
      <c r="AL60" s="206">
        <v>0</v>
      </c>
      <c r="AM60" s="206">
        <v>0</v>
      </c>
      <c r="AN60" s="206">
        <v>0</v>
      </c>
      <c r="AO60" s="206">
        <v>78.3</v>
      </c>
      <c r="AP60" s="206">
        <v>100.05</v>
      </c>
    </row>
    <row r="61" spans="1:42">
      <c r="A61" t="s">
        <v>103</v>
      </c>
      <c r="B61" s="206">
        <v>0</v>
      </c>
      <c r="C61" s="206">
        <v>0</v>
      </c>
      <c r="D61" s="206">
        <v>13.62</v>
      </c>
      <c r="E61" s="206">
        <v>0</v>
      </c>
      <c r="F61" s="206">
        <v>6.75</v>
      </c>
      <c r="G61" s="206">
        <v>4.66</v>
      </c>
      <c r="H61" s="206">
        <v>0</v>
      </c>
      <c r="I61" s="206">
        <v>26.93</v>
      </c>
      <c r="J61" s="206">
        <v>0.68</v>
      </c>
      <c r="K61" s="206">
        <v>9.35</v>
      </c>
      <c r="L61" s="206">
        <v>135.91999999999999</v>
      </c>
      <c r="M61" s="206">
        <v>0.97</v>
      </c>
      <c r="N61" s="206">
        <v>1.32</v>
      </c>
      <c r="O61" s="206">
        <v>0</v>
      </c>
      <c r="P61" s="206">
        <v>2.95</v>
      </c>
      <c r="Q61" s="206">
        <v>3.61</v>
      </c>
      <c r="R61" s="206">
        <v>2.1800000000000002</v>
      </c>
      <c r="S61" s="206">
        <v>4.76</v>
      </c>
      <c r="T61" s="206">
        <v>0</v>
      </c>
      <c r="U61" s="206">
        <v>0.79</v>
      </c>
      <c r="V61" s="206">
        <v>0.23</v>
      </c>
      <c r="W61" s="206">
        <v>0.38</v>
      </c>
      <c r="X61" s="206">
        <v>1.1100000000000001</v>
      </c>
      <c r="Y61" s="206">
        <v>0</v>
      </c>
      <c r="Z61" s="206">
        <v>1.43</v>
      </c>
      <c r="AA61" s="206">
        <v>0</v>
      </c>
      <c r="AB61" s="206">
        <v>0</v>
      </c>
      <c r="AC61" s="206">
        <v>13.71</v>
      </c>
      <c r="AD61" s="206">
        <v>0</v>
      </c>
      <c r="AE61" s="206">
        <v>0</v>
      </c>
      <c r="AF61" s="206">
        <v>0</v>
      </c>
      <c r="AG61" s="206">
        <v>28.92</v>
      </c>
      <c r="AH61" s="206">
        <v>0</v>
      </c>
      <c r="AI61" s="206">
        <v>32.78</v>
      </c>
      <c r="AJ61" s="206">
        <v>0</v>
      </c>
      <c r="AK61" s="206">
        <v>13.91</v>
      </c>
      <c r="AL61" s="206">
        <v>0</v>
      </c>
      <c r="AM61" s="206">
        <v>0</v>
      </c>
      <c r="AN61" s="206">
        <v>0</v>
      </c>
      <c r="AO61" s="206">
        <v>78.3</v>
      </c>
      <c r="AP61" s="206">
        <v>100.05</v>
      </c>
    </row>
    <row r="62" spans="1:42">
      <c r="A62" t="s">
        <v>104</v>
      </c>
      <c r="B62" s="206">
        <v>0</v>
      </c>
      <c r="C62" s="206">
        <v>0</v>
      </c>
      <c r="D62" s="206">
        <v>13.62</v>
      </c>
      <c r="E62" s="206">
        <v>0</v>
      </c>
      <c r="F62" s="206">
        <v>6.75</v>
      </c>
      <c r="G62" s="206">
        <v>4.66</v>
      </c>
      <c r="H62" s="206">
        <v>0</v>
      </c>
      <c r="I62" s="206">
        <v>26.93</v>
      </c>
      <c r="J62" s="206">
        <v>0.68</v>
      </c>
      <c r="K62" s="206">
        <v>9.35</v>
      </c>
      <c r="L62" s="206">
        <v>135.91999999999999</v>
      </c>
      <c r="M62" s="206">
        <v>0.97</v>
      </c>
      <c r="N62" s="206">
        <v>1.32</v>
      </c>
      <c r="O62" s="206">
        <v>0</v>
      </c>
      <c r="P62" s="206">
        <v>4.08</v>
      </c>
      <c r="Q62" s="206">
        <v>3.61</v>
      </c>
      <c r="R62" s="206">
        <v>2.1800000000000002</v>
      </c>
      <c r="S62" s="206">
        <v>4.76</v>
      </c>
      <c r="T62" s="206">
        <v>0</v>
      </c>
      <c r="U62" s="206">
        <v>0.79</v>
      </c>
      <c r="V62" s="206">
        <v>0.23</v>
      </c>
      <c r="W62" s="206">
        <v>0.38</v>
      </c>
      <c r="X62" s="206">
        <v>1.1100000000000001</v>
      </c>
      <c r="Y62" s="206">
        <v>0</v>
      </c>
      <c r="Z62" s="206">
        <v>1.43</v>
      </c>
      <c r="AA62" s="206">
        <v>0</v>
      </c>
      <c r="AB62" s="206">
        <v>0</v>
      </c>
      <c r="AC62" s="206">
        <v>13.71</v>
      </c>
      <c r="AD62" s="206">
        <v>0</v>
      </c>
      <c r="AE62" s="206">
        <v>0</v>
      </c>
      <c r="AF62" s="206">
        <v>0</v>
      </c>
      <c r="AG62" s="206">
        <v>28.92</v>
      </c>
      <c r="AH62" s="206">
        <v>0</v>
      </c>
      <c r="AI62" s="206">
        <v>32.78</v>
      </c>
      <c r="AJ62" s="206">
        <v>0</v>
      </c>
      <c r="AK62" s="206">
        <v>13.91</v>
      </c>
      <c r="AL62" s="206">
        <v>0</v>
      </c>
      <c r="AM62" s="206">
        <v>0</v>
      </c>
      <c r="AN62" s="206">
        <v>0</v>
      </c>
      <c r="AO62" s="206">
        <v>78.3</v>
      </c>
      <c r="AP62" s="206">
        <v>100.05</v>
      </c>
    </row>
    <row r="63" spans="1:42">
      <c r="A63" t="s">
        <v>105</v>
      </c>
      <c r="B63" s="206">
        <v>0</v>
      </c>
      <c r="C63" s="206">
        <v>0</v>
      </c>
      <c r="D63" s="206">
        <v>13.62</v>
      </c>
      <c r="E63" s="206">
        <v>0</v>
      </c>
      <c r="F63" s="206">
        <v>6.75</v>
      </c>
      <c r="G63" s="206">
        <v>4.66</v>
      </c>
      <c r="H63" s="206">
        <v>0</v>
      </c>
      <c r="I63" s="206">
        <v>26.93</v>
      </c>
      <c r="J63" s="206">
        <v>0.68</v>
      </c>
      <c r="K63" s="206">
        <v>9.35</v>
      </c>
      <c r="L63" s="206">
        <v>135.91999999999999</v>
      </c>
      <c r="M63" s="206">
        <v>1.29</v>
      </c>
      <c r="N63" s="206">
        <v>1.32</v>
      </c>
      <c r="O63" s="206">
        <v>0</v>
      </c>
      <c r="P63" s="206">
        <v>4.75</v>
      </c>
      <c r="Q63" s="206">
        <v>3.61</v>
      </c>
      <c r="R63" s="206">
        <v>2.1800000000000002</v>
      </c>
      <c r="S63" s="206">
        <v>4.76</v>
      </c>
      <c r="T63" s="206">
        <v>0</v>
      </c>
      <c r="U63" s="206">
        <v>0.79</v>
      </c>
      <c r="V63" s="206">
        <v>0.23</v>
      </c>
      <c r="W63" s="206">
        <v>0.41</v>
      </c>
      <c r="X63" s="206">
        <v>1.1100000000000001</v>
      </c>
      <c r="Y63" s="206">
        <v>0</v>
      </c>
      <c r="Z63" s="206">
        <v>1.43</v>
      </c>
      <c r="AA63" s="206">
        <v>0</v>
      </c>
      <c r="AB63" s="206">
        <v>0</v>
      </c>
      <c r="AC63" s="206">
        <v>13.71</v>
      </c>
      <c r="AD63" s="206">
        <v>0</v>
      </c>
      <c r="AE63" s="206">
        <v>0</v>
      </c>
      <c r="AF63" s="206">
        <v>0</v>
      </c>
      <c r="AG63" s="206">
        <v>28.92</v>
      </c>
      <c r="AH63" s="206">
        <v>0</v>
      </c>
      <c r="AI63" s="206">
        <v>32.78</v>
      </c>
      <c r="AJ63" s="206">
        <v>0</v>
      </c>
      <c r="AK63" s="206">
        <v>13.91</v>
      </c>
      <c r="AL63" s="206">
        <v>0</v>
      </c>
      <c r="AM63" s="206">
        <v>0</v>
      </c>
      <c r="AN63" s="206">
        <v>0</v>
      </c>
      <c r="AO63" s="206">
        <v>78.3</v>
      </c>
      <c r="AP63" s="206">
        <v>100.05</v>
      </c>
    </row>
    <row r="64" spans="1:42">
      <c r="A64" t="s">
        <v>106</v>
      </c>
      <c r="B64" s="206">
        <v>0</v>
      </c>
      <c r="C64" s="206">
        <v>0</v>
      </c>
      <c r="D64" s="206">
        <v>13.62</v>
      </c>
      <c r="E64" s="206">
        <v>0</v>
      </c>
      <c r="F64" s="206">
        <v>6.75</v>
      </c>
      <c r="G64" s="206">
        <v>4.66</v>
      </c>
      <c r="H64" s="206">
        <v>0</v>
      </c>
      <c r="I64" s="206">
        <v>26.93</v>
      </c>
      <c r="J64" s="206">
        <v>0.68</v>
      </c>
      <c r="K64" s="206">
        <v>9.35</v>
      </c>
      <c r="L64" s="206">
        <v>97.4</v>
      </c>
      <c r="M64" s="206">
        <v>1.03</v>
      </c>
      <c r="N64" s="206">
        <v>1.32</v>
      </c>
      <c r="O64" s="206">
        <v>0</v>
      </c>
      <c r="P64" s="206">
        <v>4.75</v>
      </c>
      <c r="Q64" s="206">
        <v>3.61</v>
      </c>
      <c r="R64" s="206">
        <v>2.1800000000000002</v>
      </c>
      <c r="S64" s="206">
        <v>4.76</v>
      </c>
      <c r="T64" s="206">
        <v>0</v>
      </c>
      <c r="U64" s="206">
        <v>0.79</v>
      </c>
      <c r="V64" s="206">
        <v>0.23</v>
      </c>
      <c r="W64" s="206">
        <v>0.39</v>
      </c>
      <c r="X64" s="206">
        <v>1.1100000000000001</v>
      </c>
      <c r="Y64" s="206">
        <v>0</v>
      </c>
      <c r="Z64" s="206">
        <v>1.43</v>
      </c>
      <c r="AA64" s="206">
        <v>0</v>
      </c>
      <c r="AB64" s="206">
        <v>0</v>
      </c>
      <c r="AC64" s="206">
        <v>13.71</v>
      </c>
      <c r="AD64" s="206">
        <v>0</v>
      </c>
      <c r="AE64" s="206">
        <v>0</v>
      </c>
      <c r="AF64" s="206">
        <v>0</v>
      </c>
      <c r="AG64" s="206">
        <v>28.92</v>
      </c>
      <c r="AH64" s="206">
        <v>0</v>
      </c>
      <c r="AI64" s="206">
        <v>32.78</v>
      </c>
      <c r="AJ64" s="206">
        <v>0</v>
      </c>
      <c r="AK64" s="206">
        <v>13.91</v>
      </c>
      <c r="AL64" s="206">
        <v>0</v>
      </c>
      <c r="AM64" s="206">
        <v>0</v>
      </c>
      <c r="AN64" s="206">
        <v>0</v>
      </c>
      <c r="AO64" s="206">
        <v>78.3</v>
      </c>
      <c r="AP64" s="206">
        <v>100.05</v>
      </c>
    </row>
    <row r="65" spans="1:42">
      <c r="A65" t="s">
        <v>107</v>
      </c>
      <c r="B65" s="206">
        <v>0</v>
      </c>
      <c r="C65" s="206">
        <v>0</v>
      </c>
      <c r="D65" s="206">
        <v>13.62</v>
      </c>
      <c r="E65" s="206">
        <v>0</v>
      </c>
      <c r="F65" s="206">
        <v>6.75</v>
      </c>
      <c r="G65" s="206">
        <v>4.66</v>
      </c>
      <c r="H65" s="206">
        <v>0</v>
      </c>
      <c r="I65" s="206">
        <v>26.93</v>
      </c>
      <c r="J65" s="206">
        <v>0.68</v>
      </c>
      <c r="K65" s="206">
        <v>0.57999999999999996</v>
      </c>
      <c r="L65" s="206">
        <v>23.6</v>
      </c>
      <c r="M65" s="206">
        <v>1.03</v>
      </c>
      <c r="N65" s="206">
        <v>1.32</v>
      </c>
      <c r="O65" s="206">
        <v>0</v>
      </c>
      <c r="P65" s="206">
        <v>4.75</v>
      </c>
      <c r="Q65" s="206">
        <v>1.37</v>
      </c>
      <c r="R65" s="206">
        <v>2.1800000000000002</v>
      </c>
      <c r="S65" s="206">
        <v>1.45</v>
      </c>
      <c r="T65" s="206">
        <v>0</v>
      </c>
      <c r="U65" s="206">
        <v>0.79</v>
      </c>
      <c r="V65" s="206">
        <v>0.23</v>
      </c>
      <c r="W65" s="206">
        <v>0.39</v>
      </c>
      <c r="X65" s="206">
        <v>1.1100000000000001</v>
      </c>
      <c r="Y65" s="206">
        <v>0</v>
      </c>
      <c r="Z65" s="206">
        <v>1.43</v>
      </c>
      <c r="AA65" s="206">
        <v>0</v>
      </c>
      <c r="AB65" s="206">
        <v>0</v>
      </c>
      <c r="AC65" s="206">
        <v>13.71</v>
      </c>
      <c r="AD65" s="206">
        <v>0</v>
      </c>
      <c r="AE65" s="206">
        <v>0</v>
      </c>
      <c r="AF65" s="206">
        <v>0</v>
      </c>
      <c r="AG65" s="206">
        <v>28.92</v>
      </c>
      <c r="AH65" s="206">
        <v>0</v>
      </c>
      <c r="AI65" s="206">
        <v>32.78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78.3</v>
      </c>
      <c r="AP65" s="206">
        <v>100.05</v>
      </c>
    </row>
    <row r="66" spans="1:42">
      <c r="A66" t="s">
        <v>108</v>
      </c>
      <c r="B66" s="206">
        <v>0</v>
      </c>
      <c r="C66" s="206">
        <v>0</v>
      </c>
      <c r="D66" s="206">
        <v>13.62</v>
      </c>
      <c r="E66" s="206">
        <v>0</v>
      </c>
      <c r="F66" s="206">
        <v>6.75</v>
      </c>
      <c r="G66" s="206">
        <v>4.66</v>
      </c>
      <c r="H66" s="206">
        <v>0</v>
      </c>
      <c r="I66" s="206">
        <v>26.93</v>
      </c>
      <c r="J66" s="206">
        <v>0.68</v>
      </c>
      <c r="K66" s="206">
        <v>0.34</v>
      </c>
      <c r="L66" s="206">
        <v>14.26</v>
      </c>
      <c r="M66" s="206">
        <v>1.03</v>
      </c>
      <c r="N66" s="206">
        <v>1.32</v>
      </c>
      <c r="O66" s="206">
        <v>0</v>
      </c>
      <c r="P66" s="206">
        <v>4.75</v>
      </c>
      <c r="Q66" s="206">
        <v>1.37</v>
      </c>
      <c r="R66" s="206">
        <v>2.1800000000000002</v>
      </c>
      <c r="S66" s="206">
        <v>1.45</v>
      </c>
      <c r="T66" s="206">
        <v>0</v>
      </c>
      <c r="U66" s="206">
        <v>0.79</v>
      </c>
      <c r="V66" s="206">
        <v>0.23</v>
      </c>
      <c r="W66" s="206">
        <v>0.39</v>
      </c>
      <c r="X66" s="206">
        <v>1.1100000000000001</v>
      </c>
      <c r="Y66" s="206">
        <v>0</v>
      </c>
      <c r="Z66" s="206">
        <v>1.43</v>
      </c>
      <c r="AA66" s="206">
        <v>0</v>
      </c>
      <c r="AB66" s="206">
        <v>0</v>
      </c>
      <c r="AC66" s="206">
        <v>13.71</v>
      </c>
      <c r="AD66" s="206">
        <v>0</v>
      </c>
      <c r="AE66" s="206">
        <v>0</v>
      </c>
      <c r="AF66" s="206">
        <v>0</v>
      </c>
      <c r="AG66" s="206">
        <v>28.92</v>
      </c>
      <c r="AH66" s="206">
        <v>0</v>
      </c>
      <c r="AI66" s="206">
        <v>32.78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78.3</v>
      </c>
      <c r="AP66" s="206">
        <v>100.05</v>
      </c>
    </row>
    <row r="67" spans="1:42">
      <c r="A67" t="s">
        <v>109</v>
      </c>
      <c r="B67" s="206">
        <v>0</v>
      </c>
      <c r="C67" s="206">
        <v>0</v>
      </c>
      <c r="D67" s="206">
        <v>13.62</v>
      </c>
      <c r="E67" s="206">
        <v>0</v>
      </c>
      <c r="F67" s="206">
        <v>6.75</v>
      </c>
      <c r="G67" s="206">
        <v>4.66</v>
      </c>
      <c r="H67" s="206">
        <v>0</v>
      </c>
      <c r="I67" s="206">
        <v>26.93</v>
      </c>
      <c r="J67" s="206">
        <v>0.68</v>
      </c>
      <c r="K67" s="206">
        <v>0.35</v>
      </c>
      <c r="L67" s="206">
        <v>14.26</v>
      </c>
      <c r="M67" s="206">
        <v>1.03</v>
      </c>
      <c r="N67" s="206">
        <v>1.32</v>
      </c>
      <c r="O67" s="206">
        <v>0</v>
      </c>
      <c r="P67" s="206">
        <v>6.56</v>
      </c>
      <c r="Q67" s="206">
        <v>1.37</v>
      </c>
      <c r="R67" s="206">
        <v>2.1800000000000002</v>
      </c>
      <c r="S67" s="206">
        <v>1.45</v>
      </c>
      <c r="T67" s="206">
        <v>0</v>
      </c>
      <c r="U67" s="206">
        <v>0.79</v>
      </c>
      <c r="V67" s="206">
        <v>0.23</v>
      </c>
      <c r="W67" s="206">
        <v>0.39</v>
      </c>
      <c r="X67" s="206">
        <v>1.1100000000000001</v>
      </c>
      <c r="Y67" s="206">
        <v>0</v>
      </c>
      <c r="Z67" s="206">
        <v>1.43</v>
      </c>
      <c r="AA67" s="206">
        <v>0</v>
      </c>
      <c r="AB67" s="206">
        <v>0</v>
      </c>
      <c r="AC67" s="206">
        <v>13.71</v>
      </c>
      <c r="AD67" s="206">
        <v>0</v>
      </c>
      <c r="AE67" s="206">
        <v>0</v>
      </c>
      <c r="AF67" s="206">
        <v>0</v>
      </c>
      <c r="AG67" s="206">
        <v>28.92</v>
      </c>
      <c r="AH67" s="206">
        <v>0</v>
      </c>
      <c r="AI67" s="206">
        <v>32.78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78.3</v>
      </c>
      <c r="AP67" s="206">
        <v>100.05</v>
      </c>
    </row>
    <row r="68" spans="1:42">
      <c r="A68" t="s">
        <v>110</v>
      </c>
      <c r="B68" s="206">
        <v>0</v>
      </c>
      <c r="C68" s="206">
        <v>0</v>
      </c>
      <c r="D68" s="206">
        <v>13.62</v>
      </c>
      <c r="E68" s="206">
        <v>0</v>
      </c>
      <c r="F68" s="206">
        <v>6.75</v>
      </c>
      <c r="G68" s="206">
        <v>4.66</v>
      </c>
      <c r="H68" s="206">
        <v>0</v>
      </c>
      <c r="I68" s="206">
        <v>26.93</v>
      </c>
      <c r="J68" s="206">
        <v>0.68</v>
      </c>
      <c r="K68" s="206">
        <v>0.35</v>
      </c>
      <c r="L68" s="206">
        <v>14.26</v>
      </c>
      <c r="M68" s="206">
        <v>1.03</v>
      </c>
      <c r="N68" s="206">
        <v>1.32</v>
      </c>
      <c r="O68" s="206">
        <v>0</v>
      </c>
      <c r="P68" s="206">
        <v>6.56</v>
      </c>
      <c r="Q68" s="206">
        <v>1.37</v>
      </c>
      <c r="R68" s="206">
        <v>2.1800000000000002</v>
      </c>
      <c r="S68" s="206">
        <v>1.45</v>
      </c>
      <c r="T68" s="206">
        <v>0</v>
      </c>
      <c r="U68" s="206">
        <v>0.79</v>
      </c>
      <c r="V68" s="206">
        <v>0.23</v>
      </c>
      <c r="W68" s="206">
        <v>0.39</v>
      </c>
      <c r="X68" s="206">
        <v>1.1100000000000001</v>
      </c>
      <c r="Y68" s="206">
        <v>0</v>
      </c>
      <c r="Z68" s="206">
        <v>1.43</v>
      </c>
      <c r="AA68" s="206">
        <v>0</v>
      </c>
      <c r="AB68" s="206">
        <v>0</v>
      </c>
      <c r="AC68" s="206">
        <v>13.71</v>
      </c>
      <c r="AD68" s="206">
        <v>0</v>
      </c>
      <c r="AE68" s="206">
        <v>0</v>
      </c>
      <c r="AF68" s="206">
        <v>0</v>
      </c>
      <c r="AG68" s="206">
        <v>28.92</v>
      </c>
      <c r="AH68" s="206">
        <v>0</v>
      </c>
      <c r="AI68" s="206">
        <v>32.78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78.3</v>
      </c>
      <c r="AP68" s="206">
        <v>100.05</v>
      </c>
    </row>
    <row r="69" spans="1:42">
      <c r="A69" t="s">
        <v>111</v>
      </c>
      <c r="B69" s="206">
        <v>0</v>
      </c>
      <c r="C69" s="206">
        <v>0</v>
      </c>
      <c r="D69" s="206">
        <v>13.62</v>
      </c>
      <c r="E69" s="206">
        <v>0</v>
      </c>
      <c r="F69" s="206">
        <v>6.75</v>
      </c>
      <c r="G69" s="206">
        <v>4.66</v>
      </c>
      <c r="H69" s="206">
        <v>0</v>
      </c>
      <c r="I69" s="206">
        <v>26.93</v>
      </c>
      <c r="J69" s="206">
        <v>0.68</v>
      </c>
      <c r="K69" s="206">
        <v>0.35</v>
      </c>
      <c r="L69" s="206">
        <v>14.26</v>
      </c>
      <c r="M69" s="206">
        <v>1.03</v>
      </c>
      <c r="N69" s="206">
        <v>1.32</v>
      </c>
      <c r="O69" s="206">
        <v>0</v>
      </c>
      <c r="P69" s="206">
        <v>6.56</v>
      </c>
      <c r="Q69" s="206">
        <v>1.37</v>
      </c>
      <c r="R69" s="206">
        <v>2.1800000000000002</v>
      </c>
      <c r="S69" s="206">
        <v>1.45</v>
      </c>
      <c r="T69" s="206">
        <v>0</v>
      </c>
      <c r="U69" s="206">
        <v>0.79</v>
      </c>
      <c r="V69" s="206">
        <v>0.23</v>
      </c>
      <c r="W69" s="206">
        <v>0.39</v>
      </c>
      <c r="X69" s="206">
        <v>1.1100000000000001</v>
      </c>
      <c r="Y69" s="206">
        <v>0</v>
      </c>
      <c r="Z69" s="206">
        <v>1.43</v>
      </c>
      <c r="AA69" s="206">
        <v>0</v>
      </c>
      <c r="AB69" s="206">
        <v>0</v>
      </c>
      <c r="AC69" s="206">
        <v>17.54</v>
      </c>
      <c r="AD69" s="206">
        <v>0</v>
      </c>
      <c r="AE69" s="206">
        <v>0</v>
      </c>
      <c r="AF69" s="206">
        <v>0</v>
      </c>
      <c r="AG69" s="206">
        <v>28.92</v>
      </c>
      <c r="AH69" s="206">
        <v>0</v>
      </c>
      <c r="AI69" s="206">
        <v>32.78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78.3</v>
      </c>
      <c r="AP69" s="206">
        <v>100.05</v>
      </c>
    </row>
    <row r="70" spans="1:42">
      <c r="A70" t="s">
        <v>112</v>
      </c>
      <c r="B70" s="206">
        <v>0</v>
      </c>
      <c r="C70" s="206">
        <v>0</v>
      </c>
      <c r="D70" s="206">
        <v>13.62</v>
      </c>
      <c r="E70" s="206">
        <v>0</v>
      </c>
      <c r="F70" s="206">
        <v>6.75</v>
      </c>
      <c r="G70" s="206">
        <v>4.66</v>
      </c>
      <c r="H70" s="206">
        <v>0</v>
      </c>
      <c r="I70" s="206">
        <v>26.93</v>
      </c>
      <c r="J70" s="206">
        <v>0.68</v>
      </c>
      <c r="K70" s="206">
        <v>0.35</v>
      </c>
      <c r="L70" s="206">
        <v>14.26</v>
      </c>
      <c r="M70" s="206">
        <v>1.03</v>
      </c>
      <c r="N70" s="206">
        <v>1.32</v>
      </c>
      <c r="O70" s="206">
        <v>0</v>
      </c>
      <c r="P70" s="206">
        <v>6.56</v>
      </c>
      <c r="Q70" s="206">
        <v>1.37</v>
      </c>
      <c r="R70" s="206">
        <v>2.1800000000000002</v>
      </c>
      <c r="S70" s="206">
        <v>1.45</v>
      </c>
      <c r="T70" s="206">
        <v>0</v>
      </c>
      <c r="U70" s="206">
        <v>0.79</v>
      </c>
      <c r="V70" s="206">
        <v>0.23</v>
      </c>
      <c r="W70" s="206">
        <v>0.39</v>
      </c>
      <c r="X70" s="206">
        <v>1.1100000000000001</v>
      </c>
      <c r="Y70" s="206">
        <v>0</v>
      </c>
      <c r="Z70" s="206">
        <v>1.43</v>
      </c>
      <c r="AA70" s="206">
        <v>0</v>
      </c>
      <c r="AB70" s="206">
        <v>0</v>
      </c>
      <c r="AC70" s="206">
        <v>17.54</v>
      </c>
      <c r="AD70" s="206">
        <v>0</v>
      </c>
      <c r="AE70" s="206">
        <v>0</v>
      </c>
      <c r="AF70" s="206">
        <v>0</v>
      </c>
      <c r="AG70" s="206">
        <v>28.92</v>
      </c>
      <c r="AH70" s="206">
        <v>0</v>
      </c>
      <c r="AI70" s="206">
        <v>32.78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78.3</v>
      </c>
      <c r="AP70" s="206">
        <v>100.05</v>
      </c>
    </row>
    <row r="71" spans="1:42">
      <c r="A71" t="s">
        <v>113</v>
      </c>
      <c r="B71" s="206">
        <v>0</v>
      </c>
      <c r="C71" s="206">
        <v>0</v>
      </c>
      <c r="D71" s="206">
        <v>13.62</v>
      </c>
      <c r="E71" s="206">
        <v>0</v>
      </c>
      <c r="F71" s="206">
        <v>6.75</v>
      </c>
      <c r="G71" s="206">
        <v>4.66</v>
      </c>
      <c r="H71" s="206">
        <v>0</v>
      </c>
      <c r="I71" s="206">
        <v>26.93</v>
      </c>
      <c r="J71" s="206">
        <v>0.68</v>
      </c>
      <c r="K71" s="206">
        <v>0.35</v>
      </c>
      <c r="L71" s="206">
        <v>14.26</v>
      </c>
      <c r="M71" s="206">
        <v>1.03</v>
      </c>
      <c r="N71" s="206">
        <v>1.32</v>
      </c>
      <c r="O71" s="206">
        <v>0</v>
      </c>
      <c r="P71" s="206">
        <v>6.56</v>
      </c>
      <c r="Q71" s="206">
        <v>1.37</v>
      </c>
      <c r="R71" s="206">
        <v>2.1800000000000002</v>
      </c>
      <c r="S71" s="206">
        <v>1.45</v>
      </c>
      <c r="T71" s="206">
        <v>0</v>
      </c>
      <c r="U71" s="206">
        <v>0.79</v>
      </c>
      <c r="V71" s="206">
        <v>0.23</v>
      </c>
      <c r="W71" s="206">
        <v>0.39</v>
      </c>
      <c r="X71" s="206">
        <v>1.1100000000000001</v>
      </c>
      <c r="Y71" s="206">
        <v>0</v>
      </c>
      <c r="Z71" s="206">
        <v>1.43</v>
      </c>
      <c r="AA71" s="206">
        <v>0</v>
      </c>
      <c r="AB71" s="206">
        <v>0</v>
      </c>
      <c r="AC71" s="206">
        <v>13.71</v>
      </c>
      <c r="AD71" s="206">
        <v>0</v>
      </c>
      <c r="AE71" s="206">
        <v>0</v>
      </c>
      <c r="AF71" s="206">
        <v>0</v>
      </c>
      <c r="AG71" s="206">
        <v>28.92</v>
      </c>
      <c r="AH71" s="206">
        <v>0</v>
      </c>
      <c r="AI71" s="206">
        <v>32.78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78.3</v>
      </c>
      <c r="AP71" s="206">
        <v>100.05</v>
      </c>
    </row>
    <row r="72" spans="1:42">
      <c r="A72" t="s">
        <v>114</v>
      </c>
      <c r="B72" s="206">
        <v>0</v>
      </c>
      <c r="C72" s="206">
        <v>0</v>
      </c>
      <c r="D72" s="206">
        <v>13.62</v>
      </c>
      <c r="E72" s="206">
        <v>0</v>
      </c>
      <c r="F72" s="206">
        <v>6.75</v>
      </c>
      <c r="G72" s="206">
        <v>4.66</v>
      </c>
      <c r="H72" s="206">
        <v>0</v>
      </c>
      <c r="I72" s="206">
        <v>26.93</v>
      </c>
      <c r="J72" s="206">
        <v>0.68</v>
      </c>
      <c r="K72" s="206">
        <v>0.35</v>
      </c>
      <c r="L72" s="206">
        <v>14.26</v>
      </c>
      <c r="M72" s="206">
        <v>1.03</v>
      </c>
      <c r="N72" s="206">
        <v>1.32</v>
      </c>
      <c r="O72" s="206">
        <v>0</v>
      </c>
      <c r="P72" s="206">
        <v>6.56</v>
      </c>
      <c r="Q72" s="206">
        <v>1.37</v>
      </c>
      <c r="R72" s="206">
        <v>2.1800000000000002</v>
      </c>
      <c r="S72" s="206">
        <v>1.45</v>
      </c>
      <c r="T72" s="206">
        <v>0</v>
      </c>
      <c r="U72" s="206">
        <v>0.79</v>
      </c>
      <c r="V72" s="206">
        <v>0.23</v>
      </c>
      <c r="W72" s="206">
        <v>0.39</v>
      </c>
      <c r="X72" s="206">
        <v>1.1100000000000001</v>
      </c>
      <c r="Y72" s="206">
        <v>0</v>
      </c>
      <c r="Z72" s="206">
        <v>1.43</v>
      </c>
      <c r="AA72" s="206">
        <v>0</v>
      </c>
      <c r="AB72" s="206">
        <v>0</v>
      </c>
      <c r="AC72" s="206">
        <v>13.71</v>
      </c>
      <c r="AD72" s="206">
        <v>0</v>
      </c>
      <c r="AE72" s="206">
        <v>0</v>
      </c>
      <c r="AF72" s="206">
        <v>0</v>
      </c>
      <c r="AG72" s="206">
        <v>28.92</v>
      </c>
      <c r="AH72" s="206">
        <v>0</v>
      </c>
      <c r="AI72" s="206">
        <v>32.78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78.3</v>
      </c>
      <c r="AP72" s="206">
        <v>100.05</v>
      </c>
    </row>
    <row r="73" spans="1:42">
      <c r="A73" t="s">
        <v>115</v>
      </c>
      <c r="B73" s="206">
        <v>0</v>
      </c>
      <c r="C73" s="206">
        <v>0</v>
      </c>
      <c r="D73" s="206">
        <v>13.62</v>
      </c>
      <c r="E73" s="206">
        <v>0</v>
      </c>
      <c r="F73" s="206">
        <v>6.75</v>
      </c>
      <c r="G73" s="206">
        <v>4.66</v>
      </c>
      <c r="H73" s="206">
        <v>0</v>
      </c>
      <c r="I73" s="206">
        <v>26.93</v>
      </c>
      <c r="J73" s="206">
        <v>0.68</v>
      </c>
      <c r="K73" s="206">
        <v>-39.69</v>
      </c>
      <c r="L73" s="206">
        <v>14.26</v>
      </c>
      <c r="M73" s="206">
        <v>1.03</v>
      </c>
      <c r="N73" s="206">
        <v>1.32</v>
      </c>
      <c r="O73" s="206">
        <v>0</v>
      </c>
      <c r="P73" s="206">
        <v>3.3</v>
      </c>
      <c r="Q73" s="206">
        <v>-40.64</v>
      </c>
      <c r="R73" s="206">
        <v>2.1800000000000002</v>
      </c>
      <c r="S73" s="206">
        <v>1.45</v>
      </c>
      <c r="T73" s="206">
        <v>0</v>
      </c>
      <c r="U73" s="206">
        <v>0.79</v>
      </c>
      <c r="V73" s="206">
        <v>0.23</v>
      </c>
      <c r="W73" s="206">
        <v>0.39</v>
      </c>
      <c r="X73" s="206">
        <v>1.1100000000000001</v>
      </c>
      <c r="Y73" s="206">
        <v>0</v>
      </c>
      <c r="Z73" s="206">
        <v>1.43</v>
      </c>
      <c r="AA73" s="206">
        <v>0</v>
      </c>
      <c r="AB73" s="206">
        <v>0</v>
      </c>
      <c r="AC73" s="206">
        <v>13.71</v>
      </c>
      <c r="AD73" s="206">
        <v>0</v>
      </c>
      <c r="AE73" s="206">
        <v>0</v>
      </c>
      <c r="AF73" s="206">
        <v>0</v>
      </c>
      <c r="AG73" s="206">
        <v>28.92</v>
      </c>
      <c r="AH73" s="206">
        <v>0</v>
      </c>
      <c r="AI73" s="206">
        <v>32.78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78.3</v>
      </c>
      <c r="AP73" s="206">
        <v>100.05</v>
      </c>
    </row>
    <row r="74" spans="1:42">
      <c r="A74" t="s">
        <v>116</v>
      </c>
      <c r="B74" s="206">
        <v>0</v>
      </c>
      <c r="C74" s="206">
        <v>0</v>
      </c>
      <c r="D74" s="206">
        <v>13.62</v>
      </c>
      <c r="E74" s="206">
        <v>0</v>
      </c>
      <c r="F74" s="206">
        <v>6.75</v>
      </c>
      <c r="G74" s="206">
        <v>4.66</v>
      </c>
      <c r="H74" s="206">
        <v>0</v>
      </c>
      <c r="I74" s="206">
        <v>26.93</v>
      </c>
      <c r="J74" s="206">
        <v>0.68</v>
      </c>
      <c r="K74" s="206">
        <v>-39.69</v>
      </c>
      <c r="L74" s="206">
        <v>14.26</v>
      </c>
      <c r="M74" s="206">
        <v>1.03</v>
      </c>
      <c r="N74" s="206">
        <v>1.32</v>
      </c>
      <c r="O74" s="206">
        <v>0</v>
      </c>
      <c r="P74" s="206">
        <v>3.3</v>
      </c>
      <c r="Q74" s="206">
        <v>-40.64</v>
      </c>
      <c r="R74" s="206">
        <v>2.1800000000000002</v>
      </c>
      <c r="S74" s="206">
        <v>1.45</v>
      </c>
      <c r="T74" s="206">
        <v>0</v>
      </c>
      <c r="U74" s="206">
        <v>0.79</v>
      </c>
      <c r="V74" s="206">
        <v>0.23</v>
      </c>
      <c r="W74" s="206">
        <v>0.39</v>
      </c>
      <c r="X74" s="206">
        <v>1.1100000000000001</v>
      </c>
      <c r="Y74" s="206">
        <v>0</v>
      </c>
      <c r="Z74" s="206">
        <v>1.43</v>
      </c>
      <c r="AA74" s="206">
        <v>0</v>
      </c>
      <c r="AB74" s="206">
        <v>0</v>
      </c>
      <c r="AC74" s="206">
        <v>13.71</v>
      </c>
      <c r="AD74" s="206">
        <v>0</v>
      </c>
      <c r="AE74" s="206">
        <v>0</v>
      </c>
      <c r="AF74" s="206">
        <v>0</v>
      </c>
      <c r="AG74" s="206">
        <v>28.92</v>
      </c>
      <c r="AH74" s="206">
        <v>0</v>
      </c>
      <c r="AI74" s="206">
        <v>32.78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78.3</v>
      </c>
      <c r="AP74" s="206">
        <v>100.05</v>
      </c>
    </row>
    <row r="75" spans="1:42">
      <c r="A75" t="s">
        <v>117</v>
      </c>
      <c r="B75" s="206">
        <v>0</v>
      </c>
      <c r="C75" s="206">
        <v>0</v>
      </c>
      <c r="D75" s="206">
        <v>13.68</v>
      </c>
      <c r="E75" s="206">
        <v>0</v>
      </c>
      <c r="F75" s="206">
        <v>6.75</v>
      </c>
      <c r="G75" s="206">
        <v>4.66</v>
      </c>
      <c r="H75" s="206">
        <v>0</v>
      </c>
      <c r="I75" s="206">
        <v>26.93</v>
      </c>
      <c r="J75" s="206">
        <v>0.68</v>
      </c>
      <c r="K75" s="206">
        <v>-39.69</v>
      </c>
      <c r="L75" s="206">
        <v>14.26</v>
      </c>
      <c r="M75" s="206">
        <v>1.03</v>
      </c>
      <c r="N75" s="206">
        <v>1.32</v>
      </c>
      <c r="O75" s="206">
        <v>0</v>
      </c>
      <c r="P75" s="206">
        <v>3.3</v>
      </c>
      <c r="Q75" s="206">
        <v>-40.64</v>
      </c>
      <c r="R75" s="206">
        <v>2.1800000000000002</v>
      </c>
      <c r="S75" s="206">
        <v>1.45</v>
      </c>
      <c r="T75" s="206">
        <v>0</v>
      </c>
      <c r="U75" s="206">
        <v>0.79</v>
      </c>
      <c r="V75" s="206">
        <v>0.23</v>
      </c>
      <c r="W75" s="206">
        <v>0.39</v>
      </c>
      <c r="X75" s="206">
        <v>1.1100000000000001</v>
      </c>
      <c r="Y75" s="206">
        <v>0</v>
      </c>
      <c r="Z75" s="206">
        <v>1.43</v>
      </c>
      <c r="AA75" s="206">
        <v>0</v>
      </c>
      <c r="AB75" s="206">
        <v>0</v>
      </c>
      <c r="AC75" s="206">
        <v>13.4</v>
      </c>
      <c r="AD75" s="206">
        <v>0</v>
      </c>
      <c r="AE75" s="206">
        <v>0</v>
      </c>
      <c r="AF75" s="206">
        <v>0</v>
      </c>
      <c r="AG75" s="206">
        <v>28.92</v>
      </c>
      <c r="AH75" s="206">
        <v>0</v>
      </c>
      <c r="AI75" s="206">
        <v>32.78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78.3</v>
      </c>
      <c r="AP75" s="206">
        <v>100.05</v>
      </c>
    </row>
    <row r="76" spans="1:42">
      <c r="A76" t="s">
        <v>118</v>
      </c>
      <c r="B76" s="206">
        <v>0</v>
      </c>
      <c r="C76" s="206">
        <v>0</v>
      </c>
      <c r="D76" s="206">
        <v>13.68</v>
      </c>
      <c r="E76" s="206">
        <v>0</v>
      </c>
      <c r="F76" s="206">
        <v>6.75</v>
      </c>
      <c r="G76" s="206">
        <v>4.66</v>
      </c>
      <c r="H76" s="206">
        <v>0</v>
      </c>
      <c r="I76" s="206">
        <v>26.93</v>
      </c>
      <c r="J76" s="206">
        <v>0.68</v>
      </c>
      <c r="K76" s="206">
        <v>-39.69</v>
      </c>
      <c r="L76" s="206">
        <v>14.26</v>
      </c>
      <c r="M76" s="206">
        <v>1.03</v>
      </c>
      <c r="N76" s="206">
        <v>1.32</v>
      </c>
      <c r="O76" s="206">
        <v>0</v>
      </c>
      <c r="P76" s="206">
        <v>3.3</v>
      </c>
      <c r="Q76" s="206">
        <v>-40.64</v>
      </c>
      <c r="R76" s="206">
        <v>2.1800000000000002</v>
      </c>
      <c r="S76" s="206">
        <v>1.45</v>
      </c>
      <c r="T76" s="206">
        <v>0</v>
      </c>
      <c r="U76" s="206">
        <v>0.79</v>
      </c>
      <c r="V76" s="206">
        <v>0.23</v>
      </c>
      <c r="W76" s="206">
        <v>0.39</v>
      </c>
      <c r="X76" s="206">
        <v>1.1100000000000001</v>
      </c>
      <c r="Y76" s="206">
        <v>0</v>
      </c>
      <c r="Z76" s="206">
        <v>1.43</v>
      </c>
      <c r="AA76" s="206">
        <v>0</v>
      </c>
      <c r="AB76" s="206">
        <v>0</v>
      </c>
      <c r="AC76" s="206">
        <v>13.4</v>
      </c>
      <c r="AD76" s="206">
        <v>0</v>
      </c>
      <c r="AE76" s="206">
        <v>0</v>
      </c>
      <c r="AF76" s="206">
        <v>0</v>
      </c>
      <c r="AG76" s="206">
        <v>28.92</v>
      </c>
      <c r="AH76" s="206">
        <v>0</v>
      </c>
      <c r="AI76" s="206">
        <v>32.78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78.3</v>
      </c>
      <c r="AP76" s="206">
        <v>100.05</v>
      </c>
    </row>
    <row r="77" spans="1:42">
      <c r="A77" t="s">
        <v>119</v>
      </c>
      <c r="B77" s="206">
        <v>0</v>
      </c>
      <c r="C77" s="206">
        <v>0</v>
      </c>
      <c r="D77" s="206">
        <v>13.68</v>
      </c>
      <c r="E77" s="206">
        <v>0</v>
      </c>
      <c r="F77" s="206">
        <v>6.75</v>
      </c>
      <c r="G77" s="206">
        <v>4.66</v>
      </c>
      <c r="H77" s="206">
        <v>0</v>
      </c>
      <c r="I77" s="206">
        <v>26.93</v>
      </c>
      <c r="J77" s="206">
        <v>0.68</v>
      </c>
      <c r="K77" s="206">
        <v>-1.32</v>
      </c>
      <c r="L77" s="206">
        <v>14.26</v>
      </c>
      <c r="M77" s="206">
        <v>1.03</v>
      </c>
      <c r="N77" s="206">
        <v>1.32</v>
      </c>
      <c r="O77" s="206">
        <v>0</v>
      </c>
      <c r="P77" s="206">
        <v>3.3</v>
      </c>
      <c r="Q77" s="206">
        <v>-0.64</v>
      </c>
      <c r="R77" s="206">
        <v>2.1800000000000002</v>
      </c>
      <c r="S77" s="206">
        <v>1.45</v>
      </c>
      <c r="T77" s="206">
        <v>0</v>
      </c>
      <c r="U77" s="206">
        <v>0.79</v>
      </c>
      <c r="V77" s="206">
        <v>0.23</v>
      </c>
      <c r="W77" s="206">
        <v>0.39</v>
      </c>
      <c r="X77" s="206">
        <v>1.1100000000000001</v>
      </c>
      <c r="Y77" s="206">
        <v>0</v>
      </c>
      <c r="Z77" s="206">
        <v>1.43</v>
      </c>
      <c r="AA77" s="206">
        <v>0</v>
      </c>
      <c r="AB77" s="206">
        <v>0</v>
      </c>
      <c r="AC77" s="206">
        <v>13.4</v>
      </c>
      <c r="AD77" s="206">
        <v>0</v>
      </c>
      <c r="AE77" s="206">
        <v>0</v>
      </c>
      <c r="AF77" s="206">
        <v>0</v>
      </c>
      <c r="AG77" s="206">
        <v>28.92</v>
      </c>
      <c r="AH77" s="206">
        <v>0</v>
      </c>
      <c r="AI77" s="206">
        <v>32.78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78.3</v>
      </c>
      <c r="AP77" s="206">
        <v>100.05</v>
      </c>
    </row>
    <row r="78" spans="1:42">
      <c r="A78" t="s">
        <v>120</v>
      </c>
      <c r="B78" s="206">
        <v>0</v>
      </c>
      <c r="C78" s="206">
        <v>0</v>
      </c>
      <c r="D78" s="206">
        <v>13.68</v>
      </c>
      <c r="E78" s="206">
        <v>0</v>
      </c>
      <c r="F78" s="206">
        <v>6.75</v>
      </c>
      <c r="G78" s="206">
        <v>4.66</v>
      </c>
      <c r="H78" s="206">
        <v>0</v>
      </c>
      <c r="I78" s="206">
        <v>26.93</v>
      </c>
      <c r="J78" s="206">
        <v>0.68</v>
      </c>
      <c r="K78" s="206">
        <v>-1.39</v>
      </c>
      <c r="L78" s="206">
        <v>14.26</v>
      </c>
      <c r="M78" s="206">
        <v>1.03</v>
      </c>
      <c r="N78" s="206">
        <v>1.32</v>
      </c>
      <c r="O78" s="206">
        <v>0</v>
      </c>
      <c r="P78" s="206">
        <v>3.3</v>
      </c>
      <c r="Q78" s="206">
        <v>-2.46</v>
      </c>
      <c r="R78" s="206">
        <v>2.1800000000000002</v>
      </c>
      <c r="S78" s="206">
        <v>1.45</v>
      </c>
      <c r="T78" s="206">
        <v>0</v>
      </c>
      <c r="U78" s="206">
        <v>0.79</v>
      </c>
      <c r="V78" s="206">
        <v>0.23</v>
      </c>
      <c r="W78" s="206">
        <v>0.39</v>
      </c>
      <c r="X78" s="206">
        <v>1.1100000000000001</v>
      </c>
      <c r="Y78" s="206">
        <v>0</v>
      </c>
      <c r="Z78" s="206">
        <v>1.43</v>
      </c>
      <c r="AA78" s="206">
        <v>0</v>
      </c>
      <c r="AB78" s="206">
        <v>0</v>
      </c>
      <c r="AC78" s="206">
        <v>13.4</v>
      </c>
      <c r="AD78" s="206">
        <v>0</v>
      </c>
      <c r="AE78" s="206">
        <v>0</v>
      </c>
      <c r="AF78" s="206">
        <v>0</v>
      </c>
      <c r="AG78" s="206">
        <v>28.92</v>
      </c>
      <c r="AH78" s="206">
        <v>0</v>
      </c>
      <c r="AI78" s="206">
        <v>32.78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78.3</v>
      </c>
      <c r="AP78" s="206">
        <v>100.05</v>
      </c>
    </row>
    <row r="79" spans="1:42">
      <c r="A79" t="s">
        <v>121</v>
      </c>
      <c r="B79" s="206">
        <v>0</v>
      </c>
      <c r="C79" s="206">
        <v>0</v>
      </c>
      <c r="D79" s="206">
        <v>13.68</v>
      </c>
      <c r="E79" s="206">
        <v>0</v>
      </c>
      <c r="F79" s="206">
        <v>6.75</v>
      </c>
      <c r="G79" s="206">
        <v>4.66</v>
      </c>
      <c r="H79" s="206">
        <v>0</v>
      </c>
      <c r="I79" s="206">
        <v>26.93</v>
      </c>
      <c r="J79" s="206">
        <v>0.68</v>
      </c>
      <c r="K79" s="206">
        <v>-1.32</v>
      </c>
      <c r="L79" s="206">
        <v>14.26</v>
      </c>
      <c r="M79" s="206">
        <v>1.03</v>
      </c>
      <c r="N79" s="206">
        <v>1.32</v>
      </c>
      <c r="O79" s="206">
        <v>0</v>
      </c>
      <c r="P79" s="206">
        <v>3.3</v>
      </c>
      <c r="Q79" s="206">
        <v>-2.46</v>
      </c>
      <c r="R79" s="206">
        <v>2.1800000000000002</v>
      </c>
      <c r="S79" s="206">
        <v>1.45</v>
      </c>
      <c r="T79" s="206">
        <v>0</v>
      </c>
      <c r="U79" s="206">
        <v>0.79</v>
      </c>
      <c r="V79" s="206">
        <v>0.23</v>
      </c>
      <c r="W79" s="206">
        <v>0.39</v>
      </c>
      <c r="X79" s="206">
        <v>1.1100000000000001</v>
      </c>
      <c r="Y79" s="206">
        <v>0</v>
      </c>
      <c r="Z79" s="206">
        <v>1.43</v>
      </c>
      <c r="AA79" s="206">
        <v>0</v>
      </c>
      <c r="AB79" s="206">
        <v>0</v>
      </c>
      <c r="AC79" s="206">
        <v>13.4</v>
      </c>
      <c r="AD79" s="206">
        <v>0</v>
      </c>
      <c r="AE79" s="206">
        <v>0</v>
      </c>
      <c r="AF79" s="206">
        <v>0</v>
      </c>
      <c r="AG79" s="206">
        <v>28.92</v>
      </c>
      <c r="AH79" s="206">
        <v>0</v>
      </c>
      <c r="AI79" s="206">
        <v>32.78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78.3</v>
      </c>
      <c r="AP79" s="206">
        <v>100.05</v>
      </c>
    </row>
    <row r="80" spans="1:42">
      <c r="A80" t="s">
        <v>122</v>
      </c>
      <c r="B80" s="206">
        <v>0</v>
      </c>
      <c r="C80" s="206">
        <v>0</v>
      </c>
      <c r="D80" s="206">
        <v>13.68</v>
      </c>
      <c r="E80" s="206">
        <v>0</v>
      </c>
      <c r="F80" s="206">
        <v>6.75</v>
      </c>
      <c r="G80" s="206">
        <v>4.66</v>
      </c>
      <c r="H80" s="206">
        <v>0</v>
      </c>
      <c r="I80" s="206">
        <v>26.93</v>
      </c>
      <c r="J80" s="206">
        <v>0.68</v>
      </c>
      <c r="K80" s="206">
        <v>-1.39</v>
      </c>
      <c r="L80" s="206">
        <v>14.26</v>
      </c>
      <c r="M80" s="206">
        <v>1.03</v>
      </c>
      <c r="N80" s="206">
        <v>1.32</v>
      </c>
      <c r="O80" s="206">
        <v>0</v>
      </c>
      <c r="P80" s="206">
        <v>3.3</v>
      </c>
      <c r="Q80" s="206">
        <v>-2.46</v>
      </c>
      <c r="R80" s="206">
        <v>2.1800000000000002</v>
      </c>
      <c r="S80" s="206">
        <v>1.45</v>
      </c>
      <c r="T80" s="206">
        <v>0</v>
      </c>
      <c r="U80" s="206">
        <v>0.79</v>
      </c>
      <c r="V80" s="206">
        <v>0.23</v>
      </c>
      <c r="W80" s="206">
        <v>0.39</v>
      </c>
      <c r="X80" s="206">
        <v>1.1100000000000001</v>
      </c>
      <c r="Y80" s="206">
        <v>0</v>
      </c>
      <c r="Z80" s="206">
        <v>1.43</v>
      </c>
      <c r="AA80" s="206">
        <v>0</v>
      </c>
      <c r="AB80" s="206">
        <v>0</v>
      </c>
      <c r="AC80" s="206">
        <v>13.4</v>
      </c>
      <c r="AD80" s="206">
        <v>0</v>
      </c>
      <c r="AE80" s="206">
        <v>0</v>
      </c>
      <c r="AF80" s="206">
        <v>0</v>
      </c>
      <c r="AG80" s="206">
        <v>28.92</v>
      </c>
      <c r="AH80" s="206">
        <v>0</v>
      </c>
      <c r="AI80" s="206">
        <v>32.78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78.3</v>
      </c>
      <c r="AP80" s="206">
        <v>100.05</v>
      </c>
    </row>
    <row r="81" spans="1:42">
      <c r="A81" t="s">
        <v>123</v>
      </c>
      <c r="B81" s="206">
        <v>0</v>
      </c>
      <c r="C81" s="206">
        <v>0</v>
      </c>
      <c r="D81" s="206">
        <v>13.68</v>
      </c>
      <c r="E81" s="206">
        <v>0</v>
      </c>
      <c r="F81" s="206">
        <v>6.75</v>
      </c>
      <c r="G81" s="206">
        <v>4.66</v>
      </c>
      <c r="H81" s="206">
        <v>0</v>
      </c>
      <c r="I81" s="206">
        <v>26.93</v>
      </c>
      <c r="J81" s="206">
        <v>0.68</v>
      </c>
      <c r="K81" s="206">
        <v>-1.32</v>
      </c>
      <c r="L81" s="206">
        <v>14.26</v>
      </c>
      <c r="M81" s="206">
        <v>1.03</v>
      </c>
      <c r="N81" s="206">
        <v>1.32</v>
      </c>
      <c r="O81" s="206">
        <v>0</v>
      </c>
      <c r="P81" s="206">
        <v>3.3</v>
      </c>
      <c r="Q81" s="206">
        <v>-2.46</v>
      </c>
      <c r="R81" s="206">
        <v>2.1800000000000002</v>
      </c>
      <c r="S81" s="206">
        <v>1.45</v>
      </c>
      <c r="T81" s="206">
        <v>0</v>
      </c>
      <c r="U81" s="206">
        <v>0.79</v>
      </c>
      <c r="V81" s="206">
        <v>0.23</v>
      </c>
      <c r="W81" s="206">
        <v>0.39</v>
      </c>
      <c r="X81" s="206">
        <v>1.1100000000000001</v>
      </c>
      <c r="Y81" s="206">
        <v>0</v>
      </c>
      <c r="Z81" s="206">
        <v>1.43</v>
      </c>
      <c r="AA81" s="206">
        <v>0</v>
      </c>
      <c r="AB81" s="206">
        <v>0</v>
      </c>
      <c r="AC81" s="206">
        <v>13.4</v>
      </c>
      <c r="AD81" s="206">
        <v>0</v>
      </c>
      <c r="AE81" s="206">
        <v>0</v>
      </c>
      <c r="AF81" s="206">
        <v>0</v>
      </c>
      <c r="AG81" s="206">
        <v>28.92</v>
      </c>
      <c r="AH81" s="206">
        <v>0</v>
      </c>
      <c r="AI81" s="206">
        <v>32.78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78.3</v>
      </c>
      <c r="AP81" s="206">
        <v>100.05</v>
      </c>
    </row>
    <row r="82" spans="1:42">
      <c r="A82" t="s">
        <v>124</v>
      </c>
      <c r="B82" s="206">
        <v>0</v>
      </c>
      <c r="C82" s="206">
        <v>0</v>
      </c>
      <c r="D82" s="206">
        <v>13.68</v>
      </c>
      <c r="E82" s="206">
        <v>0</v>
      </c>
      <c r="F82" s="206">
        <v>6.75</v>
      </c>
      <c r="G82" s="206">
        <v>4.66</v>
      </c>
      <c r="H82" s="206">
        <v>0</v>
      </c>
      <c r="I82" s="206">
        <v>26.93</v>
      </c>
      <c r="J82" s="206">
        <v>0.68</v>
      </c>
      <c r="K82" s="206">
        <v>-0.57999999999999996</v>
      </c>
      <c r="L82" s="206">
        <v>14.26</v>
      </c>
      <c r="M82" s="206">
        <v>1.03</v>
      </c>
      <c r="N82" s="206">
        <v>1.32</v>
      </c>
      <c r="O82" s="206">
        <v>0</v>
      </c>
      <c r="P82" s="206">
        <v>3.3</v>
      </c>
      <c r="Q82" s="206">
        <v>-0.64</v>
      </c>
      <c r="R82" s="206">
        <v>2.1800000000000002</v>
      </c>
      <c r="S82" s="206">
        <v>1.45</v>
      </c>
      <c r="T82" s="206">
        <v>0</v>
      </c>
      <c r="U82" s="206">
        <v>0.79</v>
      </c>
      <c r="V82" s="206">
        <v>0.23</v>
      </c>
      <c r="W82" s="206">
        <v>0.39</v>
      </c>
      <c r="X82" s="206">
        <v>1.1100000000000001</v>
      </c>
      <c r="Y82" s="206">
        <v>0</v>
      </c>
      <c r="Z82" s="206">
        <v>1.43</v>
      </c>
      <c r="AA82" s="206">
        <v>0</v>
      </c>
      <c r="AB82" s="206">
        <v>0</v>
      </c>
      <c r="AC82" s="206">
        <v>13.4</v>
      </c>
      <c r="AD82" s="206">
        <v>0</v>
      </c>
      <c r="AE82" s="206">
        <v>0</v>
      </c>
      <c r="AF82" s="206">
        <v>0</v>
      </c>
      <c r="AG82" s="206">
        <v>28.92</v>
      </c>
      <c r="AH82" s="206">
        <v>0</v>
      </c>
      <c r="AI82" s="206">
        <v>32.78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78.3</v>
      </c>
      <c r="AP82" s="206">
        <v>100.05</v>
      </c>
    </row>
    <row r="83" spans="1:42">
      <c r="A83" t="s">
        <v>125</v>
      </c>
      <c r="B83" s="206">
        <v>0</v>
      </c>
      <c r="C83" s="206">
        <v>0</v>
      </c>
      <c r="D83" s="206">
        <v>13.68</v>
      </c>
      <c r="E83" s="206">
        <v>0</v>
      </c>
      <c r="F83" s="206">
        <v>6.75</v>
      </c>
      <c r="G83" s="206">
        <v>4.66</v>
      </c>
      <c r="H83" s="206">
        <v>0</v>
      </c>
      <c r="I83" s="206">
        <v>27.27</v>
      </c>
      <c r="J83" s="206">
        <v>0.68</v>
      </c>
      <c r="K83" s="206">
        <v>-1.32</v>
      </c>
      <c r="L83" s="206">
        <v>14.26</v>
      </c>
      <c r="M83" s="206">
        <v>1.03</v>
      </c>
      <c r="N83" s="206">
        <v>1.32</v>
      </c>
      <c r="O83" s="206">
        <v>0</v>
      </c>
      <c r="P83" s="206">
        <v>4.87</v>
      </c>
      <c r="Q83" s="206">
        <v>-0.64</v>
      </c>
      <c r="R83" s="206">
        <v>2.1800000000000002</v>
      </c>
      <c r="S83" s="206">
        <v>1.45</v>
      </c>
      <c r="T83" s="206">
        <v>0</v>
      </c>
      <c r="U83" s="206">
        <v>0.79</v>
      </c>
      <c r="V83" s="206">
        <v>0.23</v>
      </c>
      <c r="W83" s="206">
        <v>0.39</v>
      </c>
      <c r="X83" s="206">
        <v>1.1100000000000001</v>
      </c>
      <c r="Y83" s="206">
        <v>0</v>
      </c>
      <c r="Z83" s="206">
        <v>1.43</v>
      </c>
      <c r="AA83" s="206">
        <v>0</v>
      </c>
      <c r="AB83" s="206">
        <v>0</v>
      </c>
      <c r="AC83" s="206">
        <v>13.4</v>
      </c>
      <c r="AD83" s="206">
        <v>0</v>
      </c>
      <c r="AE83" s="206">
        <v>0</v>
      </c>
      <c r="AF83" s="206">
        <v>0</v>
      </c>
      <c r="AG83" s="206">
        <v>28.92</v>
      </c>
      <c r="AH83" s="206">
        <v>0</v>
      </c>
      <c r="AI83" s="206">
        <v>32.78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78.3</v>
      </c>
      <c r="AP83" s="206">
        <v>100.05</v>
      </c>
    </row>
    <row r="84" spans="1:42">
      <c r="A84" t="s">
        <v>126</v>
      </c>
      <c r="B84" s="206">
        <v>0</v>
      </c>
      <c r="C84" s="206">
        <v>0</v>
      </c>
      <c r="D84" s="206">
        <v>13.68</v>
      </c>
      <c r="E84" s="206">
        <v>0</v>
      </c>
      <c r="F84" s="206">
        <v>6.75</v>
      </c>
      <c r="G84" s="206">
        <v>4.66</v>
      </c>
      <c r="H84" s="206">
        <v>0</v>
      </c>
      <c r="I84" s="206">
        <v>27.27</v>
      </c>
      <c r="J84" s="206">
        <v>0.68</v>
      </c>
      <c r="K84" s="206">
        <v>-1.39</v>
      </c>
      <c r="L84" s="206">
        <v>14.26</v>
      </c>
      <c r="M84" s="206">
        <v>1.03</v>
      </c>
      <c r="N84" s="206">
        <v>1.32</v>
      </c>
      <c r="O84" s="206">
        <v>0</v>
      </c>
      <c r="P84" s="206">
        <v>4.87</v>
      </c>
      <c r="Q84" s="206">
        <v>-0.64</v>
      </c>
      <c r="R84" s="206">
        <v>2.1800000000000002</v>
      </c>
      <c r="S84" s="206">
        <v>1.45</v>
      </c>
      <c r="T84" s="206">
        <v>0</v>
      </c>
      <c r="U84" s="206">
        <v>0.79</v>
      </c>
      <c r="V84" s="206">
        <v>0.23</v>
      </c>
      <c r="W84" s="206">
        <v>0.39</v>
      </c>
      <c r="X84" s="206">
        <v>1.1100000000000001</v>
      </c>
      <c r="Y84" s="206">
        <v>0</v>
      </c>
      <c r="Z84" s="206">
        <v>1.43</v>
      </c>
      <c r="AA84" s="206">
        <v>0</v>
      </c>
      <c r="AB84" s="206">
        <v>0</v>
      </c>
      <c r="AC84" s="206">
        <v>13.4</v>
      </c>
      <c r="AD84" s="206">
        <v>0</v>
      </c>
      <c r="AE84" s="206">
        <v>0</v>
      </c>
      <c r="AF84" s="206">
        <v>0</v>
      </c>
      <c r="AG84" s="206">
        <v>28.92</v>
      </c>
      <c r="AH84" s="206">
        <v>0</v>
      </c>
      <c r="AI84" s="206">
        <v>32.78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78.3</v>
      </c>
      <c r="AP84" s="206">
        <v>100.05</v>
      </c>
    </row>
    <row r="85" spans="1:42">
      <c r="A85" t="s">
        <v>127</v>
      </c>
      <c r="B85" s="206">
        <v>0</v>
      </c>
      <c r="C85" s="206">
        <v>0</v>
      </c>
      <c r="D85" s="206">
        <v>13.68</v>
      </c>
      <c r="E85" s="206">
        <v>0</v>
      </c>
      <c r="F85" s="206">
        <v>6.75</v>
      </c>
      <c r="G85" s="206">
        <v>4.66</v>
      </c>
      <c r="H85" s="206">
        <v>0</v>
      </c>
      <c r="I85" s="206">
        <v>27.27</v>
      </c>
      <c r="J85" s="206">
        <v>0.68</v>
      </c>
      <c r="K85" s="206">
        <v>-1.32</v>
      </c>
      <c r="L85" s="206">
        <v>14.26</v>
      </c>
      <c r="M85" s="206">
        <v>1.03</v>
      </c>
      <c r="N85" s="206">
        <v>1.32</v>
      </c>
      <c r="O85" s="206">
        <v>0</v>
      </c>
      <c r="P85" s="206">
        <v>4.87</v>
      </c>
      <c r="Q85" s="206">
        <v>-0.64</v>
      </c>
      <c r="R85" s="206">
        <v>2.1800000000000002</v>
      </c>
      <c r="S85" s="206">
        <v>1.45</v>
      </c>
      <c r="T85" s="206">
        <v>0</v>
      </c>
      <c r="U85" s="206">
        <v>0.79</v>
      </c>
      <c r="V85" s="206">
        <v>0.23</v>
      </c>
      <c r="W85" s="206">
        <v>0.39</v>
      </c>
      <c r="X85" s="206">
        <v>1.1100000000000001</v>
      </c>
      <c r="Y85" s="206">
        <v>0</v>
      </c>
      <c r="Z85" s="206">
        <v>1.43</v>
      </c>
      <c r="AA85" s="206">
        <v>0</v>
      </c>
      <c r="AB85" s="206">
        <v>0</v>
      </c>
      <c r="AC85" s="206">
        <v>13.4</v>
      </c>
      <c r="AD85" s="206">
        <v>0</v>
      </c>
      <c r="AE85" s="206">
        <v>0</v>
      </c>
      <c r="AF85" s="206">
        <v>0</v>
      </c>
      <c r="AG85" s="206">
        <v>28.92</v>
      </c>
      <c r="AH85" s="206">
        <v>0</v>
      </c>
      <c r="AI85" s="206">
        <v>32.78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78.3</v>
      </c>
      <c r="AP85" s="206">
        <v>100.05</v>
      </c>
    </row>
    <row r="86" spans="1:42">
      <c r="A86" t="s">
        <v>128</v>
      </c>
      <c r="B86" s="206">
        <v>0</v>
      </c>
      <c r="C86" s="206">
        <v>0</v>
      </c>
      <c r="D86" s="206">
        <v>13.68</v>
      </c>
      <c r="E86" s="206">
        <v>0</v>
      </c>
      <c r="F86" s="206">
        <v>6.75</v>
      </c>
      <c r="G86" s="206">
        <v>4.66</v>
      </c>
      <c r="H86" s="206">
        <v>0</v>
      </c>
      <c r="I86" s="206">
        <v>27.27</v>
      </c>
      <c r="J86" s="206">
        <v>0.68</v>
      </c>
      <c r="K86" s="206">
        <v>-1.39</v>
      </c>
      <c r="L86" s="206">
        <v>14.26</v>
      </c>
      <c r="M86" s="206">
        <v>1.03</v>
      </c>
      <c r="N86" s="206">
        <v>1.32</v>
      </c>
      <c r="O86" s="206">
        <v>0</v>
      </c>
      <c r="P86" s="206">
        <v>4.87</v>
      </c>
      <c r="Q86" s="206">
        <v>-0.64</v>
      </c>
      <c r="R86" s="206">
        <v>2.1800000000000002</v>
      </c>
      <c r="S86" s="206">
        <v>1.45</v>
      </c>
      <c r="T86" s="206">
        <v>0</v>
      </c>
      <c r="U86" s="206">
        <v>0.79</v>
      </c>
      <c r="V86" s="206">
        <v>0.23</v>
      </c>
      <c r="W86" s="206">
        <v>0.39</v>
      </c>
      <c r="X86" s="206">
        <v>1.1100000000000001</v>
      </c>
      <c r="Y86" s="206">
        <v>0</v>
      </c>
      <c r="Z86" s="206">
        <v>1.43</v>
      </c>
      <c r="AA86" s="206">
        <v>0</v>
      </c>
      <c r="AB86" s="206">
        <v>0</v>
      </c>
      <c r="AC86" s="206">
        <v>13.4</v>
      </c>
      <c r="AD86" s="206">
        <v>0</v>
      </c>
      <c r="AE86" s="206">
        <v>0</v>
      </c>
      <c r="AF86" s="206">
        <v>0</v>
      </c>
      <c r="AG86" s="206">
        <v>28.92</v>
      </c>
      <c r="AH86" s="206">
        <v>0</v>
      </c>
      <c r="AI86" s="206">
        <v>32.78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78.3</v>
      </c>
      <c r="AP86" s="206">
        <v>100.05</v>
      </c>
    </row>
    <row r="87" spans="1:42">
      <c r="A87" t="s">
        <v>129</v>
      </c>
      <c r="B87" s="206">
        <v>0</v>
      </c>
      <c r="C87" s="206">
        <v>0</v>
      </c>
      <c r="D87" s="206">
        <v>13.68</v>
      </c>
      <c r="E87" s="206">
        <v>0</v>
      </c>
      <c r="F87" s="206">
        <v>6.75</v>
      </c>
      <c r="G87" s="206">
        <v>4.66</v>
      </c>
      <c r="H87" s="206">
        <v>0</v>
      </c>
      <c r="I87" s="206">
        <v>27.27</v>
      </c>
      <c r="J87" s="206">
        <v>0.68</v>
      </c>
      <c r="K87" s="206">
        <v>-1.32</v>
      </c>
      <c r="L87" s="206">
        <v>14.26</v>
      </c>
      <c r="M87" s="206">
        <v>1.03</v>
      </c>
      <c r="N87" s="206">
        <v>1.32</v>
      </c>
      <c r="O87" s="206">
        <v>0</v>
      </c>
      <c r="P87" s="206">
        <v>4.87</v>
      </c>
      <c r="Q87" s="206">
        <v>-0.64</v>
      </c>
      <c r="R87" s="206">
        <v>2.1800000000000002</v>
      </c>
      <c r="S87" s="206">
        <v>1.45</v>
      </c>
      <c r="T87" s="206">
        <v>0</v>
      </c>
      <c r="U87" s="206">
        <v>0.79</v>
      </c>
      <c r="V87" s="206">
        <v>0.23</v>
      </c>
      <c r="W87" s="206">
        <v>0.39</v>
      </c>
      <c r="X87" s="206">
        <v>1.1100000000000001</v>
      </c>
      <c r="Y87" s="206">
        <v>0</v>
      </c>
      <c r="Z87" s="206">
        <v>1.43</v>
      </c>
      <c r="AA87" s="206">
        <v>0</v>
      </c>
      <c r="AB87" s="206">
        <v>0</v>
      </c>
      <c r="AC87" s="206">
        <v>13.4</v>
      </c>
      <c r="AD87" s="206">
        <v>0</v>
      </c>
      <c r="AE87" s="206">
        <v>0</v>
      </c>
      <c r="AF87" s="206">
        <v>0</v>
      </c>
      <c r="AG87" s="206">
        <v>28.92</v>
      </c>
      <c r="AH87" s="206">
        <v>0</v>
      </c>
      <c r="AI87" s="206">
        <v>32.78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78.3</v>
      </c>
      <c r="AP87" s="206">
        <v>100.05</v>
      </c>
    </row>
    <row r="88" spans="1:42">
      <c r="A88" t="s">
        <v>130</v>
      </c>
      <c r="B88" s="206">
        <v>0</v>
      </c>
      <c r="C88" s="206">
        <v>0</v>
      </c>
      <c r="D88" s="206">
        <v>13.68</v>
      </c>
      <c r="E88" s="206">
        <v>0</v>
      </c>
      <c r="F88" s="206">
        <v>6.75</v>
      </c>
      <c r="G88" s="206">
        <v>4.66</v>
      </c>
      <c r="H88" s="206">
        <v>0</v>
      </c>
      <c r="I88" s="206">
        <v>27.27</v>
      </c>
      <c r="J88" s="206">
        <v>0.68</v>
      </c>
      <c r="K88" s="206">
        <v>-1.39</v>
      </c>
      <c r="L88" s="206">
        <v>14.26</v>
      </c>
      <c r="M88" s="206">
        <v>1.03</v>
      </c>
      <c r="N88" s="206">
        <v>1.32</v>
      </c>
      <c r="O88" s="206">
        <v>0</v>
      </c>
      <c r="P88" s="206">
        <v>4.87</v>
      </c>
      <c r="Q88" s="206">
        <v>-0.64</v>
      </c>
      <c r="R88" s="206">
        <v>2.1800000000000002</v>
      </c>
      <c r="S88" s="206">
        <v>1.45</v>
      </c>
      <c r="T88" s="206">
        <v>0</v>
      </c>
      <c r="U88" s="206">
        <v>0.79</v>
      </c>
      <c r="V88" s="206">
        <v>0.23</v>
      </c>
      <c r="W88" s="206">
        <v>0.39</v>
      </c>
      <c r="X88" s="206">
        <v>1.1100000000000001</v>
      </c>
      <c r="Y88" s="206">
        <v>0</v>
      </c>
      <c r="Z88" s="206">
        <v>1.43</v>
      </c>
      <c r="AA88" s="206">
        <v>0</v>
      </c>
      <c r="AB88" s="206">
        <v>0</v>
      </c>
      <c r="AC88" s="206">
        <v>13.4</v>
      </c>
      <c r="AD88" s="206">
        <v>0</v>
      </c>
      <c r="AE88" s="206">
        <v>0</v>
      </c>
      <c r="AF88" s="206">
        <v>0</v>
      </c>
      <c r="AG88" s="206">
        <v>28.92</v>
      </c>
      <c r="AH88" s="206">
        <v>0</v>
      </c>
      <c r="AI88" s="206">
        <v>32.78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78.3</v>
      </c>
      <c r="AP88" s="206">
        <v>100.05</v>
      </c>
    </row>
    <row r="89" spans="1:42">
      <c r="A89" t="s">
        <v>131</v>
      </c>
      <c r="B89" s="206">
        <v>0</v>
      </c>
      <c r="C89" s="206">
        <v>0</v>
      </c>
      <c r="D89" s="206">
        <v>13.68</v>
      </c>
      <c r="E89" s="206">
        <v>0</v>
      </c>
      <c r="F89" s="206">
        <v>6.75</v>
      </c>
      <c r="G89" s="206">
        <v>4.66</v>
      </c>
      <c r="H89" s="206">
        <v>0</v>
      </c>
      <c r="I89" s="206">
        <v>27.27</v>
      </c>
      <c r="J89" s="206">
        <v>0.68</v>
      </c>
      <c r="K89" s="206">
        <v>-1.32</v>
      </c>
      <c r="L89" s="206">
        <v>14.26</v>
      </c>
      <c r="M89" s="206">
        <v>1.03</v>
      </c>
      <c r="N89" s="206">
        <v>1.32</v>
      </c>
      <c r="O89" s="206">
        <v>0</v>
      </c>
      <c r="P89" s="206">
        <v>4.87</v>
      </c>
      <c r="Q89" s="206">
        <v>-0.64</v>
      </c>
      <c r="R89" s="206">
        <v>2.1800000000000002</v>
      </c>
      <c r="S89" s="206">
        <v>1.45</v>
      </c>
      <c r="T89" s="206">
        <v>0</v>
      </c>
      <c r="U89" s="206">
        <v>0.79</v>
      </c>
      <c r="V89" s="206">
        <v>0.23</v>
      </c>
      <c r="W89" s="206">
        <v>0.39</v>
      </c>
      <c r="X89" s="206">
        <v>1.1100000000000001</v>
      </c>
      <c r="Y89" s="206">
        <v>0</v>
      </c>
      <c r="Z89" s="206">
        <v>1.43</v>
      </c>
      <c r="AA89" s="206">
        <v>0</v>
      </c>
      <c r="AB89" s="206">
        <v>0</v>
      </c>
      <c r="AC89" s="206">
        <v>13.4</v>
      </c>
      <c r="AD89" s="206">
        <v>0</v>
      </c>
      <c r="AE89" s="206">
        <v>0</v>
      </c>
      <c r="AF89" s="206">
        <v>0</v>
      </c>
      <c r="AG89" s="206">
        <v>28.92</v>
      </c>
      <c r="AH89" s="206">
        <v>0</v>
      </c>
      <c r="AI89" s="206">
        <v>32.78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78.3</v>
      </c>
      <c r="AP89" s="206">
        <v>100.05</v>
      </c>
    </row>
    <row r="90" spans="1:42">
      <c r="A90" t="s">
        <v>132</v>
      </c>
      <c r="B90" s="206">
        <v>0</v>
      </c>
      <c r="C90" s="206">
        <v>0</v>
      </c>
      <c r="D90" s="206">
        <v>13.68</v>
      </c>
      <c r="E90" s="206">
        <v>0</v>
      </c>
      <c r="F90" s="206">
        <v>6.75</v>
      </c>
      <c r="G90" s="206">
        <v>4.66</v>
      </c>
      <c r="H90" s="206">
        <v>0</v>
      </c>
      <c r="I90" s="206">
        <v>27.27</v>
      </c>
      <c r="J90" s="206">
        <v>0.68</v>
      </c>
      <c r="K90" s="206">
        <v>-1.39</v>
      </c>
      <c r="L90" s="206">
        <v>14.26</v>
      </c>
      <c r="M90" s="206">
        <v>1.03</v>
      </c>
      <c r="N90" s="206">
        <v>1.32</v>
      </c>
      <c r="O90" s="206">
        <v>0</v>
      </c>
      <c r="P90" s="206">
        <v>4.87</v>
      </c>
      <c r="Q90" s="206">
        <v>-0.64</v>
      </c>
      <c r="R90" s="206">
        <v>2.1800000000000002</v>
      </c>
      <c r="S90" s="206">
        <v>1.45</v>
      </c>
      <c r="T90" s="206">
        <v>0</v>
      </c>
      <c r="U90" s="206">
        <v>0.79</v>
      </c>
      <c r="V90" s="206">
        <v>0.23</v>
      </c>
      <c r="W90" s="206">
        <v>0.39</v>
      </c>
      <c r="X90" s="206">
        <v>1.1100000000000001</v>
      </c>
      <c r="Y90" s="206">
        <v>0</v>
      </c>
      <c r="Z90" s="206">
        <v>1.43</v>
      </c>
      <c r="AA90" s="206">
        <v>0</v>
      </c>
      <c r="AB90" s="206">
        <v>0</v>
      </c>
      <c r="AC90" s="206">
        <v>13.4</v>
      </c>
      <c r="AD90" s="206">
        <v>0</v>
      </c>
      <c r="AE90" s="206">
        <v>0</v>
      </c>
      <c r="AF90" s="206">
        <v>0</v>
      </c>
      <c r="AG90" s="206">
        <v>28.92</v>
      </c>
      <c r="AH90" s="206">
        <v>0</v>
      </c>
      <c r="AI90" s="206">
        <v>32.78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78.3</v>
      </c>
      <c r="AP90" s="206">
        <v>100.05</v>
      </c>
    </row>
    <row r="91" spans="1:42">
      <c r="A91" t="s">
        <v>133</v>
      </c>
      <c r="B91" s="206">
        <v>0</v>
      </c>
      <c r="C91" s="206">
        <v>0</v>
      </c>
      <c r="D91" s="206">
        <v>13.68</v>
      </c>
      <c r="E91" s="206">
        <v>0</v>
      </c>
      <c r="F91" s="206">
        <v>6.75</v>
      </c>
      <c r="G91" s="206">
        <v>4.66</v>
      </c>
      <c r="H91" s="206">
        <v>0</v>
      </c>
      <c r="I91" s="206">
        <v>27.27</v>
      </c>
      <c r="J91" s="206">
        <v>0.68</v>
      </c>
      <c r="K91" s="206">
        <v>-1.32</v>
      </c>
      <c r="L91" s="206">
        <v>14.26</v>
      </c>
      <c r="M91" s="206">
        <v>1.03</v>
      </c>
      <c r="N91" s="206">
        <v>1.32</v>
      </c>
      <c r="O91" s="206">
        <v>0</v>
      </c>
      <c r="P91" s="206">
        <v>4.87</v>
      </c>
      <c r="Q91" s="206">
        <v>-0.64</v>
      </c>
      <c r="R91" s="206">
        <v>2.1800000000000002</v>
      </c>
      <c r="S91" s="206">
        <v>1.45</v>
      </c>
      <c r="T91" s="206">
        <v>0</v>
      </c>
      <c r="U91" s="206">
        <v>0.79</v>
      </c>
      <c r="V91" s="206">
        <v>0.23</v>
      </c>
      <c r="W91" s="206">
        <v>0.39</v>
      </c>
      <c r="X91" s="206">
        <v>1.1100000000000001</v>
      </c>
      <c r="Y91" s="206">
        <v>0</v>
      </c>
      <c r="Z91" s="206">
        <v>1.43</v>
      </c>
      <c r="AA91" s="206">
        <v>0</v>
      </c>
      <c r="AB91" s="206">
        <v>0</v>
      </c>
      <c r="AC91" s="206">
        <v>13.4</v>
      </c>
      <c r="AD91" s="206">
        <v>0</v>
      </c>
      <c r="AE91" s="206">
        <v>0</v>
      </c>
      <c r="AF91" s="206">
        <v>0</v>
      </c>
      <c r="AG91" s="206">
        <v>28.92</v>
      </c>
      <c r="AH91" s="206">
        <v>0</v>
      </c>
      <c r="AI91" s="206">
        <v>32.78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78.3</v>
      </c>
      <c r="AP91" s="206">
        <v>100.05</v>
      </c>
    </row>
    <row r="92" spans="1:42">
      <c r="A92" t="s">
        <v>134</v>
      </c>
      <c r="B92" s="206">
        <v>0</v>
      </c>
      <c r="C92" s="206">
        <v>0</v>
      </c>
      <c r="D92" s="206">
        <v>13.68</v>
      </c>
      <c r="E92" s="206">
        <v>0</v>
      </c>
      <c r="F92" s="206">
        <v>6.75</v>
      </c>
      <c r="G92" s="206">
        <v>4.66</v>
      </c>
      <c r="H92" s="206">
        <v>0</v>
      </c>
      <c r="I92" s="206">
        <v>27.27</v>
      </c>
      <c r="J92" s="206">
        <v>0.68</v>
      </c>
      <c r="K92" s="206">
        <v>-1.42</v>
      </c>
      <c r="L92" s="206">
        <v>14.26</v>
      </c>
      <c r="M92" s="206">
        <v>1.03</v>
      </c>
      <c r="N92" s="206">
        <v>1.32</v>
      </c>
      <c r="O92" s="206">
        <v>0</v>
      </c>
      <c r="P92" s="206">
        <v>4.87</v>
      </c>
      <c r="Q92" s="206">
        <v>-0.64</v>
      </c>
      <c r="R92" s="206">
        <v>2.1800000000000002</v>
      </c>
      <c r="S92" s="206">
        <v>1.45</v>
      </c>
      <c r="T92" s="206">
        <v>0</v>
      </c>
      <c r="U92" s="206">
        <v>0.79</v>
      </c>
      <c r="V92" s="206">
        <v>0.23</v>
      </c>
      <c r="W92" s="206">
        <v>0.39</v>
      </c>
      <c r="X92" s="206">
        <v>1.1100000000000001</v>
      </c>
      <c r="Y92" s="206">
        <v>0</v>
      </c>
      <c r="Z92" s="206">
        <v>1.43</v>
      </c>
      <c r="AA92" s="206">
        <v>0</v>
      </c>
      <c r="AB92" s="206">
        <v>0</v>
      </c>
      <c r="AC92" s="206">
        <v>13.4</v>
      </c>
      <c r="AD92" s="206">
        <v>0</v>
      </c>
      <c r="AE92" s="206">
        <v>0</v>
      </c>
      <c r="AF92" s="206">
        <v>0</v>
      </c>
      <c r="AG92" s="206">
        <v>28.92</v>
      </c>
      <c r="AH92" s="206">
        <v>0</v>
      </c>
      <c r="AI92" s="206">
        <v>32.78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78.3</v>
      </c>
      <c r="AP92" s="206">
        <v>100.05</v>
      </c>
    </row>
    <row r="93" spans="1:42">
      <c r="A93" t="s">
        <v>135</v>
      </c>
      <c r="B93" s="206">
        <v>0</v>
      </c>
      <c r="C93" s="206">
        <v>0</v>
      </c>
      <c r="D93" s="206">
        <v>13.68</v>
      </c>
      <c r="E93" s="206">
        <v>0</v>
      </c>
      <c r="F93" s="206">
        <v>6.75</v>
      </c>
      <c r="G93" s="206">
        <v>4.66</v>
      </c>
      <c r="H93" s="206">
        <v>0</v>
      </c>
      <c r="I93" s="206">
        <v>27.27</v>
      </c>
      <c r="J93" s="206">
        <v>0.68</v>
      </c>
      <c r="K93" s="206">
        <v>-1.37</v>
      </c>
      <c r="L93" s="206">
        <v>14.26</v>
      </c>
      <c r="M93" s="206">
        <v>1.03</v>
      </c>
      <c r="N93" s="206">
        <v>1.32</v>
      </c>
      <c r="O93" s="206">
        <v>0</v>
      </c>
      <c r="P93" s="206">
        <v>4.87</v>
      </c>
      <c r="Q93" s="206">
        <v>-0.64</v>
      </c>
      <c r="R93" s="206">
        <v>2.1800000000000002</v>
      </c>
      <c r="S93" s="206">
        <v>1.45</v>
      </c>
      <c r="T93" s="206">
        <v>0</v>
      </c>
      <c r="U93" s="206">
        <v>0.79</v>
      </c>
      <c r="V93" s="206">
        <v>0.23</v>
      </c>
      <c r="W93" s="206">
        <v>0.39</v>
      </c>
      <c r="X93" s="206">
        <v>1.1100000000000001</v>
      </c>
      <c r="Y93" s="206">
        <v>0</v>
      </c>
      <c r="Z93" s="206">
        <v>1.43</v>
      </c>
      <c r="AA93" s="206">
        <v>0</v>
      </c>
      <c r="AB93" s="206">
        <v>0</v>
      </c>
      <c r="AC93" s="206">
        <v>13.4</v>
      </c>
      <c r="AD93" s="206">
        <v>0</v>
      </c>
      <c r="AE93" s="206">
        <v>0</v>
      </c>
      <c r="AF93" s="206">
        <v>0</v>
      </c>
      <c r="AG93" s="206">
        <v>28.92</v>
      </c>
      <c r="AH93" s="206">
        <v>0</v>
      </c>
      <c r="AI93" s="206">
        <v>32.78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78.3</v>
      </c>
      <c r="AP93" s="206">
        <v>100.05</v>
      </c>
    </row>
    <row r="94" spans="1:42">
      <c r="A94" t="s">
        <v>136</v>
      </c>
      <c r="B94" s="206">
        <v>0</v>
      </c>
      <c r="C94" s="206">
        <v>0</v>
      </c>
      <c r="D94" s="206">
        <v>13.68</v>
      </c>
      <c r="E94" s="206">
        <v>0</v>
      </c>
      <c r="F94" s="206">
        <v>6.75</v>
      </c>
      <c r="G94" s="206">
        <v>4.66</v>
      </c>
      <c r="H94" s="206">
        <v>0</v>
      </c>
      <c r="I94" s="206">
        <v>27.27</v>
      </c>
      <c r="J94" s="206">
        <v>0.68</v>
      </c>
      <c r="K94" s="206">
        <v>-1.44</v>
      </c>
      <c r="L94" s="206">
        <v>14.26</v>
      </c>
      <c r="M94" s="206">
        <v>1.03</v>
      </c>
      <c r="N94" s="206">
        <v>1.32</v>
      </c>
      <c r="O94" s="206">
        <v>0</v>
      </c>
      <c r="P94" s="206">
        <v>4.87</v>
      </c>
      <c r="Q94" s="206">
        <v>-0.64</v>
      </c>
      <c r="R94" s="206">
        <v>2.1800000000000002</v>
      </c>
      <c r="S94" s="206">
        <v>1.45</v>
      </c>
      <c r="T94" s="206">
        <v>0</v>
      </c>
      <c r="U94" s="206">
        <v>0.79</v>
      </c>
      <c r="V94" s="206">
        <v>0.23</v>
      </c>
      <c r="W94" s="206">
        <v>0.39</v>
      </c>
      <c r="X94" s="206">
        <v>1.1100000000000001</v>
      </c>
      <c r="Y94" s="206">
        <v>0</v>
      </c>
      <c r="Z94" s="206">
        <v>1.43</v>
      </c>
      <c r="AA94" s="206">
        <v>0</v>
      </c>
      <c r="AB94" s="206">
        <v>0</v>
      </c>
      <c r="AC94" s="206">
        <v>13.4</v>
      </c>
      <c r="AD94" s="206">
        <v>0</v>
      </c>
      <c r="AE94" s="206">
        <v>0</v>
      </c>
      <c r="AF94" s="206">
        <v>0</v>
      </c>
      <c r="AG94" s="206">
        <v>28.92</v>
      </c>
      <c r="AH94" s="206">
        <v>0</v>
      </c>
      <c r="AI94" s="206">
        <v>32.78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78.3</v>
      </c>
      <c r="AP94" s="206">
        <v>100.05</v>
      </c>
    </row>
    <row r="95" spans="1:42">
      <c r="A95" t="s">
        <v>137</v>
      </c>
      <c r="B95" s="206">
        <v>0</v>
      </c>
      <c r="C95" s="206">
        <v>0</v>
      </c>
      <c r="D95" s="206">
        <v>13.68</v>
      </c>
      <c r="E95" s="206">
        <v>0</v>
      </c>
      <c r="F95" s="206">
        <v>6.75</v>
      </c>
      <c r="G95" s="206">
        <v>4.66</v>
      </c>
      <c r="H95" s="206">
        <v>0</v>
      </c>
      <c r="I95" s="206">
        <v>27.27</v>
      </c>
      <c r="J95" s="206">
        <v>0.68</v>
      </c>
      <c r="K95" s="206">
        <v>-1.37</v>
      </c>
      <c r="L95" s="206">
        <v>14.26</v>
      </c>
      <c r="M95" s="206">
        <v>1.03</v>
      </c>
      <c r="N95" s="206">
        <v>1.32</v>
      </c>
      <c r="O95" s="206">
        <v>0</v>
      </c>
      <c r="P95" s="206">
        <v>4.87</v>
      </c>
      <c r="Q95" s="206">
        <v>-0.64</v>
      </c>
      <c r="R95" s="206">
        <v>2.1800000000000002</v>
      </c>
      <c r="S95" s="206">
        <v>1.45</v>
      </c>
      <c r="T95" s="206">
        <v>0</v>
      </c>
      <c r="U95" s="206">
        <v>0.79</v>
      </c>
      <c r="V95" s="206">
        <v>0.23</v>
      </c>
      <c r="W95" s="206">
        <v>0.39</v>
      </c>
      <c r="X95" s="206">
        <v>1.1100000000000001</v>
      </c>
      <c r="Y95" s="206">
        <v>0</v>
      </c>
      <c r="Z95" s="206">
        <v>1.43</v>
      </c>
      <c r="AA95" s="206">
        <v>0</v>
      </c>
      <c r="AB95" s="206">
        <v>0</v>
      </c>
      <c r="AC95" s="206">
        <v>13.4</v>
      </c>
      <c r="AD95" s="206">
        <v>0</v>
      </c>
      <c r="AE95" s="206">
        <v>0</v>
      </c>
      <c r="AF95" s="206">
        <v>0</v>
      </c>
      <c r="AG95" s="206">
        <v>28.92</v>
      </c>
      <c r="AH95" s="206">
        <v>0</v>
      </c>
      <c r="AI95" s="206">
        <v>32.78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78.3</v>
      </c>
      <c r="AP95" s="206">
        <v>100.05</v>
      </c>
    </row>
    <row r="96" spans="1:42">
      <c r="A96" t="s">
        <v>138</v>
      </c>
      <c r="B96" s="206">
        <v>0</v>
      </c>
      <c r="C96" s="206">
        <v>0</v>
      </c>
      <c r="D96" s="206">
        <v>13.68</v>
      </c>
      <c r="E96" s="206">
        <v>0</v>
      </c>
      <c r="F96" s="206">
        <v>6.75</v>
      </c>
      <c r="G96" s="206">
        <v>4.66</v>
      </c>
      <c r="H96" s="206">
        <v>0</v>
      </c>
      <c r="I96" s="206">
        <v>27.27</v>
      </c>
      <c r="J96" s="206">
        <v>0.68</v>
      </c>
      <c r="K96" s="206">
        <v>-1.45</v>
      </c>
      <c r="L96" s="206">
        <v>14.26</v>
      </c>
      <c r="M96" s="206">
        <v>1.03</v>
      </c>
      <c r="N96" s="206">
        <v>1.32</v>
      </c>
      <c r="O96" s="206">
        <v>0</v>
      </c>
      <c r="P96" s="206">
        <v>4.87</v>
      </c>
      <c r="Q96" s="206">
        <v>-0.45</v>
      </c>
      <c r="R96" s="206">
        <v>2.1800000000000002</v>
      </c>
      <c r="S96" s="206">
        <v>1.45</v>
      </c>
      <c r="T96" s="206">
        <v>0</v>
      </c>
      <c r="U96" s="206">
        <v>0.79</v>
      </c>
      <c r="V96" s="206">
        <v>0.23</v>
      </c>
      <c r="W96" s="206">
        <v>0.39</v>
      </c>
      <c r="X96" s="206">
        <v>1.1100000000000001</v>
      </c>
      <c r="Y96" s="206">
        <v>0</v>
      </c>
      <c r="Z96" s="206">
        <v>1.43</v>
      </c>
      <c r="AA96" s="206">
        <v>0</v>
      </c>
      <c r="AB96" s="206">
        <v>0</v>
      </c>
      <c r="AC96" s="206">
        <v>13.4</v>
      </c>
      <c r="AD96" s="206">
        <v>0</v>
      </c>
      <c r="AE96" s="206">
        <v>0</v>
      </c>
      <c r="AF96" s="206">
        <v>0</v>
      </c>
      <c r="AG96" s="206">
        <v>28.92</v>
      </c>
      <c r="AH96" s="206">
        <v>0</v>
      </c>
      <c r="AI96" s="206">
        <v>32.78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78.3</v>
      </c>
      <c r="AP96" s="206">
        <v>100.05</v>
      </c>
    </row>
    <row r="97" spans="1:42">
      <c r="A97" t="s">
        <v>139</v>
      </c>
      <c r="B97" s="206">
        <v>0</v>
      </c>
      <c r="C97" s="206">
        <v>0</v>
      </c>
      <c r="D97" s="206">
        <v>13.68</v>
      </c>
      <c r="E97" s="206">
        <v>0</v>
      </c>
      <c r="F97" s="206">
        <v>6.75</v>
      </c>
      <c r="G97" s="206">
        <v>4.66</v>
      </c>
      <c r="H97" s="206">
        <v>0</v>
      </c>
      <c r="I97" s="206">
        <v>27.27</v>
      </c>
      <c r="J97" s="206">
        <v>0.68</v>
      </c>
      <c r="K97" s="206">
        <v>-1.38</v>
      </c>
      <c r="L97" s="206">
        <v>14.26</v>
      </c>
      <c r="M97" s="206">
        <v>1.03</v>
      </c>
      <c r="N97" s="206">
        <v>1.32</v>
      </c>
      <c r="O97" s="206">
        <v>0</v>
      </c>
      <c r="P97" s="206">
        <v>4.87</v>
      </c>
      <c r="Q97" s="206">
        <v>-0.45</v>
      </c>
      <c r="R97" s="206">
        <v>2.1800000000000002</v>
      </c>
      <c r="S97" s="206">
        <v>1.45</v>
      </c>
      <c r="T97" s="206">
        <v>0</v>
      </c>
      <c r="U97" s="206">
        <v>0.79</v>
      </c>
      <c r="V97" s="206">
        <v>0.23</v>
      </c>
      <c r="W97" s="206">
        <v>0.39</v>
      </c>
      <c r="X97" s="206">
        <v>1.1100000000000001</v>
      </c>
      <c r="Y97" s="206">
        <v>0</v>
      </c>
      <c r="Z97" s="206">
        <v>1.43</v>
      </c>
      <c r="AA97" s="206">
        <v>0</v>
      </c>
      <c r="AB97" s="206">
        <v>0</v>
      </c>
      <c r="AC97" s="206">
        <v>13.4</v>
      </c>
      <c r="AD97" s="206">
        <v>0</v>
      </c>
      <c r="AE97" s="206">
        <v>0</v>
      </c>
      <c r="AF97" s="206">
        <v>0</v>
      </c>
      <c r="AG97" s="206">
        <v>28.92</v>
      </c>
      <c r="AH97" s="206">
        <v>0</v>
      </c>
      <c r="AI97" s="206">
        <v>32.78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78.3</v>
      </c>
      <c r="AP97" s="206">
        <v>100.05</v>
      </c>
    </row>
    <row r="98" spans="1:42">
      <c r="A98" t="s">
        <v>140</v>
      </c>
      <c r="B98" s="206">
        <v>0</v>
      </c>
      <c r="C98" s="206">
        <v>0</v>
      </c>
      <c r="D98" s="206">
        <v>13.68</v>
      </c>
      <c r="E98" s="206">
        <v>0</v>
      </c>
      <c r="F98" s="206">
        <v>6.75</v>
      </c>
      <c r="G98" s="206">
        <v>4.66</v>
      </c>
      <c r="H98" s="206">
        <v>0</v>
      </c>
      <c r="I98" s="206">
        <v>27.27</v>
      </c>
      <c r="J98" s="206">
        <v>0.68</v>
      </c>
      <c r="K98" s="206">
        <v>-1.45</v>
      </c>
      <c r="L98" s="206">
        <v>14.26</v>
      </c>
      <c r="M98" s="206">
        <v>1.03</v>
      </c>
      <c r="N98" s="206">
        <v>1.32</v>
      </c>
      <c r="O98" s="206">
        <v>0</v>
      </c>
      <c r="P98" s="206">
        <v>4.87</v>
      </c>
      <c r="Q98" s="206">
        <v>-0.45</v>
      </c>
      <c r="R98" s="206">
        <v>2.1800000000000002</v>
      </c>
      <c r="S98" s="206">
        <v>1.45</v>
      </c>
      <c r="T98" s="206">
        <v>0</v>
      </c>
      <c r="U98" s="206">
        <v>0.79</v>
      </c>
      <c r="V98" s="206">
        <v>0.23</v>
      </c>
      <c r="W98" s="206">
        <v>0.39</v>
      </c>
      <c r="X98" s="206">
        <v>1.1100000000000001</v>
      </c>
      <c r="Y98" s="206">
        <v>0</v>
      </c>
      <c r="Z98" s="206">
        <v>1.43</v>
      </c>
      <c r="AA98" s="206">
        <v>0</v>
      </c>
      <c r="AB98" s="206">
        <v>0</v>
      </c>
      <c r="AC98" s="206">
        <v>13.4</v>
      </c>
      <c r="AD98" s="206">
        <v>0</v>
      </c>
      <c r="AE98" s="206">
        <v>0</v>
      </c>
      <c r="AF98" s="206">
        <v>0</v>
      </c>
      <c r="AG98" s="206">
        <v>28.92</v>
      </c>
      <c r="AH98" s="206">
        <v>0</v>
      </c>
      <c r="AI98" s="206">
        <v>32.78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78.3</v>
      </c>
      <c r="AP98" s="206">
        <v>100.05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0.32844500000000026</v>
      </c>
      <c r="E99">
        <f t="shared" si="0"/>
        <v>0</v>
      </c>
      <c r="F99">
        <f t="shared" si="0"/>
        <v>0.16200000000000001</v>
      </c>
      <c r="G99">
        <f t="shared" si="0"/>
        <v>0.11184000000000022</v>
      </c>
      <c r="H99">
        <f t="shared" si="0"/>
        <v>0</v>
      </c>
      <c r="I99">
        <f t="shared" si="0"/>
        <v>0.65074000000000021</v>
      </c>
      <c r="J99">
        <f t="shared" si="0"/>
        <v>1.6319999999999998E-2</v>
      </c>
      <c r="K99">
        <f t="shared" si="0"/>
        <v>-1.5402500000000015E-2</v>
      </c>
      <c r="L99">
        <f t="shared" si="0"/>
        <v>0.65546750000000176</v>
      </c>
      <c r="M99">
        <f t="shared" si="0"/>
        <v>2.4465000000000015E-2</v>
      </c>
      <c r="N99">
        <f t="shared" si="0"/>
        <v>3.1679999999999923E-2</v>
      </c>
      <c r="O99">
        <f t="shared" si="0"/>
        <v>0</v>
      </c>
      <c r="P99">
        <f t="shared" si="0"/>
        <v>8.3027500000000032E-2</v>
      </c>
      <c r="Q99">
        <f t="shared" si="0"/>
        <v>-2.3339999999999989E-2</v>
      </c>
      <c r="R99">
        <f t="shared" si="0"/>
        <v>4.1220000000000076E-2</v>
      </c>
      <c r="S99">
        <f t="shared" si="0"/>
        <v>2.789500000000002E-2</v>
      </c>
      <c r="T99">
        <f t="shared" si="0"/>
        <v>0</v>
      </c>
      <c r="U99">
        <f t="shared" si="0"/>
        <v>2.1030000000000024E-2</v>
      </c>
      <c r="V99">
        <f t="shared" si="0"/>
        <v>5.5575000000000077E-3</v>
      </c>
      <c r="W99">
        <f t="shared" si="0"/>
        <v>9.390000000000006E-3</v>
      </c>
      <c r="X99">
        <f t="shared" si="0"/>
        <v>2.497499999999999E-2</v>
      </c>
      <c r="Y99">
        <f t="shared" si="0"/>
        <v>0</v>
      </c>
      <c r="Z99">
        <f t="shared" si="0"/>
        <v>3.5270000000000086E-2</v>
      </c>
      <c r="AA99">
        <f t="shared" si="0"/>
        <v>0</v>
      </c>
      <c r="AB99">
        <f t="shared" si="0"/>
        <v>0</v>
      </c>
      <c r="AC99">
        <f t="shared" si="0"/>
        <v>0.32815500000000042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0.79477000000000131</v>
      </c>
      <c r="AJ99">
        <f t="shared" si="0"/>
        <v>0</v>
      </c>
      <c r="AK99">
        <f t="shared" si="0"/>
        <v>4.1729999999999996E-2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1.8792000000000031</v>
      </c>
      <c r="AP99">
        <f t="shared" si="0"/>
        <v>2.4011999999999998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-7.1970000000000001</v>
      </c>
      <c r="D28" s="124">
        <v>0</v>
      </c>
      <c r="E28" s="124">
        <v>0</v>
      </c>
      <c r="F28" s="124">
        <v>-9.8030000000000008</v>
      </c>
      <c r="G28" s="124">
        <v>-17</v>
      </c>
      <c r="H28" s="118"/>
      <c r="I28" s="33">
        <v>26</v>
      </c>
      <c r="J28" s="124">
        <v>7.1970000000000001</v>
      </c>
      <c r="K28" s="124">
        <v>0</v>
      </c>
      <c r="L28" s="124">
        <v>0</v>
      </c>
      <c r="M28" s="124">
        <v>0</v>
      </c>
      <c r="N28" s="124">
        <v>7.1970000000000001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9.8030000000000008</v>
      </c>
      <c r="AF28" s="124">
        <v>0</v>
      </c>
      <c r="AG28" s="124">
        <v>0</v>
      </c>
      <c r="AH28" s="124">
        <v>0</v>
      </c>
      <c r="AI28" s="124">
        <v>9.8030000000000008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7.1970000000000001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-7.1970000000000001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9.8030000000000008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-9.8030000000000008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71.97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71.97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98.03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98.03</v>
      </c>
      <c r="DF28" s="123">
        <f t="shared" si="31"/>
        <v>17</v>
      </c>
      <c r="DG28" s="123">
        <f t="shared" si="32"/>
        <v>-7.1970000000000001</v>
      </c>
      <c r="DH28" s="123">
        <f t="shared" si="33"/>
        <v>0</v>
      </c>
      <c r="DI28" s="123">
        <f t="shared" si="34"/>
        <v>0</v>
      </c>
      <c r="DJ28" s="123">
        <f t="shared" si="35"/>
        <v>-9.8030000000000008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</v>
      </c>
      <c r="G35" s="124">
        <v>-4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</v>
      </c>
      <c r="AF35" s="124">
        <v>0</v>
      </c>
      <c r="AG35" s="124">
        <v>0</v>
      </c>
      <c r="AH35" s="124">
        <v>0</v>
      </c>
      <c r="AI35" s="124">
        <v>4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40</v>
      </c>
      <c r="DF35" s="123">
        <f t="shared" si="31"/>
        <v>4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-47</v>
      </c>
      <c r="G36" s="124">
        <v>-47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47</v>
      </c>
      <c r="AF36" s="124">
        <v>0</v>
      </c>
      <c r="AG36" s="124">
        <v>0</v>
      </c>
      <c r="AH36" s="124">
        <v>0</v>
      </c>
      <c r="AI36" s="124">
        <v>47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47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-47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470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470</v>
      </c>
      <c r="DF36" s="123">
        <f t="shared" si="31"/>
        <v>47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-47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-53</v>
      </c>
      <c r="G37" s="124">
        <v>-53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53</v>
      </c>
      <c r="AF37" s="124">
        <v>0</v>
      </c>
      <c r="AG37" s="124">
        <v>0</v>
      </c>
      <c r="AH37" s="124">
        <v>0</v>
      </c>
      <c r="AI37" s="124">
        <v>53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53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-53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530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530</v>
      </c>
      <c r="DF37" s="123">
        <f t="shared" si="31"/>
        <v>53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-53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-84.727999999999994</v>
      </c>
      <c r="G38" s="124">
        <v>-84.727999999999994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84.727999999999994</v>
      </c>
      <c r="AF38" s="124">
        <v>0</v>
      </c>
      <c r="AG38" s="124">
        <v>0</v>
      </c>
      <c r="AH38" s="124">
        <v>0</v>
      </c>
      <c r="AI38" s="124">
        <v>84.727999999999994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84.727999999999994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-84.727999999999994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847.28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847.28</v>
      </c>
      <c r="DF38" s="123">
        <f t="shared" si="31"/>
        <v>84.727999999999994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-84.727999999999994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-74</v>
      </c>
      <c r="G39" s="124">
        <v>-74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74</v>
      </c>
      <c r="AF39" s="124">
        <v>0</v>
      </c>
      <c r="AG39" s="124">
        <v>0</v>
      </c>
      <c r="AH39" s="124">
        <v>0</v>
      </c>
      <c r="AI39" s="124">
        <v>74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74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-74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740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740</v>
      </c>
      <c r="DF39" s="123">
        <f t="shared" si="31"/>
        <v>74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-74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-54.05</v>
      </c>
      <c r="G40" s="124">
        <v>-54.05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54.05</v>
      </c>
      <c r="AF40" s="124">
        <v>0</v>
      </c>
      <c r="AG40" s="124">
        <v>0</v>
      </c>
      <c r="AH40" s="124">
        <v>0</v>
      </c>
      <c r="AI40" s="124">
        <v>54.05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54.05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-54.05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540.5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540.5</v>
      </c>
      <c r="DF40" s="123">
        <f t="shared" si="31"/>
        <v>54.05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-54.05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-31.012</v>
      </c>
      <c r="G41" s="124">
        <v>-31.012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31.012</v>
      </c>
      <c r="AF41" s="124">
        <v>0</v>
      </c>
      <c r="AG41" s="124">
        <v>0</v>
      </c>
      <c r="AH41" s="124">
        <v>0</v>
      </c>
      <c r="AI41" s="124">
        <v>31.012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31.012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-31.012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310.12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310.12</v>
      </c>
      <c r="DF41" s="123">
        <f t="shared" si="31"/>
        <v>31.012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-31.012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-17</v>
      </c>
      <c r="G42" s="124">
        <v>-17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17</v>
      </c>
      <c r="AF42" s="124">
        <v>0</v>
      </c>
      <c r="AG42" s="124">
        <v>0</v>
      </c>
      <c r="AH42" s="124">
        <v>0</v>
      </c>
      <c r="AI42" s="124">
        <v>17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17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-17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170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170</v>
      </c>
      <c r="DF42" s="123">
        <f t="shared" si="31"/>
        <v>17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-17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-6</v>
      </c>
      <c r="G73" s="124">
        <v>-6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6</v>
      </c>
      <c r="AF73" s="124">
        <v>0</v>
      </c>
      <c r="AG73" s="124">
        <v>0</v>
      </c>
      <c r="AH73" s="124">
        <v>0</v>
      </c>
      <c r="AI73" s="124">
        <v>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60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60</v>
      </c>
      <c r="DF73" s="123">
        <f t="shared" si="59"/>
        <v>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-22</v>
      </c>
      <c r="G82" s="124">
        <v>-22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22</v>
      </c>
      <c r="AF82" s="124">
        <v>0</v>
      </c>
      <c r="AG82" s="124">
        <v>0</v>
      </c>
      <c r="AH82" s="124">
        <v>0</v>
      </c>
      <c r="AI82" s="124">
        <v>22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220</v>
      </c>
      <c r="DF82" s="123">
        <f t="shared" si="59"/>
        <v>22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-22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-43</v>
      </c>
      <c r="G83" s="124">
        <v>-43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43</v>
      </c>
      <c r="AF83" s="124">
        <v>0</v>
      </c>
      <c r="AG83" s="124">
        <v>0</v>
      </c>
      <c r="AH83" s="124">
        <v>0</v>
      </c>
      <c r="AI83" s="124">
        <v>43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430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430</v>
      </c>
      <c r="DF83" s="123">
        <f t="shared" si="59"/>
        <v>43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-43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-46</v>
      </c>
      <c r="G84" s="124">
        <v>-46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46</v>
      </c>
      <c r="AF84" s="124">
        <v>0</v>
      </c>
      <c r="AG84" s="124">
        <v>0</v>
      </c>
      <c r="AH84" s="124">
        <v>0</v>
      </c>
      <c r="AI84" s="124">
        <v>46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460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460</v>
      </c>
      <c r="DF84" s="123">
        <f t="shared" si="59"/>
        <v>46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-30</v>
      </c>
      <c r="G85" s="124">
        <v>-30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30</v>
      </c>
      <c r="AF85" s="124">
        <v>0</v>
      </c>
      <c r="AG85" s="124">
        <v>0</v>
      </c>
      <c r="AH85" s="124">
        <v>0</v>
      </c>
      <c r="AI85" s="124">
        <v>30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300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300</v>
      </c>
      <c r="DF85" s="123">
        <f t="shared" si="59"/>
        <v>30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-30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-24</v>
      </c>
      <c r="G86" s="124">
        <v>-24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</v>
      </c>
      <c r="AF86" s="124">
        <v>0</v>
      </c>
      <c r="AG86" s="124">
        <v>0</v>
      </c>
      <c r="AH86" s="124">
        <v>0</v>
      </c>
      <c r="AI86" s="124">
        <v>24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-24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240</v>
      </c>
      <c r="DF86" s="123">
        <f t="shared" si="59"/>
        <v>24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-24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1.7992500000000001E-3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-1.7992500000000001E-3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0.13639825000000003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-0.13639825000000003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1.7992500000000001E-3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1.7992500000000001E-3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0.13639825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0.13639825</v>
      </c>
      <c r="DE99" s="128"/>
      <c r="DF99" s="123">
        <f t="shared" si="59"/>
        <v>0.13819750000000003</v>
      </c>
      <c r="DG99" s="123">
        <f t="shared" si="60"/>
        <v>-1.7992500000000001E-3</v>
      </c>
      <c r="DH99" s="123">
        <f t="shared" si="61"/>
        <v>0</v>
      </c>
      <c r="DI99" s="123">
        <f t="shared" si="62"/>
        <v>0</v>
      </c>
      <c r="DJ99" s="123">
        <f t="shared" si="63"/>
        <v>-0.13639825000000003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44982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44982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84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44982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7.5096000000000007</v>
      </c>
      <c r="J3" s="23">
        <v>4.1993999999999998</v>
      </c>
      <c r="K3" s="23">
        <v>5.4161999999999999</v>
      </c>
      <c r="L3" s="23">
        <v>0.87479999999999991</v>
      </c>
      <c r="M3" s="23">
        <f>SUM(I3:L3)</f>
        <v>18</v>
      </c>
      <c r="N3" s="24"/>
      <c r="P3" s="78">
        <f t="shared" ref="P3:P34" si="1">I3</f>
        <v>7.5096000000000007</v>
      </c>
      <c r="Q3" s="78">
        <f t="shared" ref="Q3:Q34" si="2">J3</f>
        <v>4.1993999999999998</v>
      </c>
      <c r="R3" s="78">
        <f t="shared" ref="R3:R34" si="3">K3</f>
        <v>5.4161999999999999</v>
      </c>
      <c r="S3" s="78">
        <f t="shared" ref="S3:S34" si="4">L3</f>
        <v>0.87479999999999991</v>
      </c>
      <c r="T3" s="78">
        <f>SUM(P3:S3)</f>
        <v>18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7.5096000000000007</v>
      </c>
      <c r="J4" s="23">
        <v>4.1993999999999998</v>
      </c>
      <c r="K4" s="23">
        <v>5.4161999999999999</v>
      </c>
      <c r="L4" s="23">
        <v>0.87479999999999991</v>
      </c>
      <c r="M4" s="23">
        <f t="shared" ref="M4:M67" si="6">SUM(I4:L4)</f>
        <v>18</v>
      </c>
      <c r="N4" s="24"/>
      <c r="P4" s="78">
        <f t="shared" si="1"/>
        <v>7.5096000000000007</v>
      </c>
      <c r="Q4" s="78">
        <f t="shared" si="2"/>
        <v>4.1993999999999998</v>
      </c>
      <c r="R4" s="78">
        <f t="shared" si="3"/>
        <v>5.4161999999999999</v>
      </c>
      <c r="S4" s="78">
        <f t="shared" si="4"/>
        <v>0.87479999999999991</v>
      </c>
      <c r="T4" s="78">
        <f t="shared" ref="T4:T67" si="7">SUM(P4:S4)</f>
        <v>18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7.5096000000000007</v>
      </c>
      <c r="J5" s="23">
        <v>4.1993999999999998</v>
      </c>
      <c r="K5" s="23">
        <v>5.4161999999999999</v>
      </c>
      <c r="L5" s="23">
        <v>0.87479999999999991</v>
      </c>
      <c r="M5" s="23">
        <f t="shared" si="6"/>
        <v>18</v>
      </c>
      <c r="N5" s="24"/>
      <c r="P5" s="78">
        <f t="shared" si="1"/>
        <v>7.5096000000000007</v>
      </c>
      <c r="Q5" s="78">
        <f t="shared" si="2"/>
        <v>4.1993999999999998</v>
      </c>
      <c r="R5" s="78">
        <f t="shared" si="3"/>
        <v>5.4161999999999999</v>
      </c>
      <c r="S5" s="78">
        <f t="shared" si="4"/>
        <v>0.87479999999999991</v>
      </c>
      <c r="T5" s="78">
        <f t="shared" si="7"/>
        <v>18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7.5096000000000007</v>
      </c>
      <c r="J6" s="23">
        <v>4.1993999999999998</v>
      </c>
      <c r="K6" s="23">
        <v>5.4161999999999999</v>
      </c>
      <c r="L6" s="23">
        <v>0.87479999999999991</v>
      </c>
      <c r="M6" s="23">
        <f t="shared" si="6"/>
        <v>18</v>
      </c>
      <c r="N6" s="24"/>
      <c r="P6" s="78">
        <f t="shared" si="1"/>
        <v>7.5096000000000007</v>
      </c>
      <c r="Q6" s="78">
        <f t="shared" si="2"/>
        <v>4.1993999999999998</v>
      </c>
      <c r="R6" s="78">
        <f t="shared" si="3"/>
        <v>5.4161999999999999</v>
      </c>
      <c r="S6" s="78">
        <f t="shared" si="4"/>
        <v>0.87479999999999991</v>
      </c>
      <c r="T6" s="78">
        <f t="shared" si="7"/>
        <v>18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7.5096000000000007</v>
      </c>
      <c r="J7" s="23">
        <v>4.1993999999999998</v>
      </c>
      <c r="K7" s="23">
        <v>5.4161999999999999</v>
      </c>
      <c r="L7" s="23">
        <v>0.87479999999999991</v>
      </c>
      <c r="M7" s="23">
        <f t="shared" si="6"/>
        <v>18</v>
      </c>
      <c r="N7" s="24"/>
      <c r="P7" s="78">
        <f t="shared" si="1"/>
        <v>7.5096000000000007</v>
      </c>
      <c r="Q7" s="78">
        <f t="shared" si="2"/>
        <v>4.1993999999999998</v>
      </c>
      <c r="R7" s="78">
        <f t="shared" si="3"/>
        <v>5.4161999999999999</v>
      </c>
      <c r="S7" s="78">
        <f t="shared" si="4"/>
        <v>0.87479999999999991</v>
      </c>
      <c r="T7" s="78">
        <f t="shared" si="7"/>
        <v>18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7.5096000000000007</v>
      </c>
      <c r="J8" s="23">
        <v>4.1993999999999998</v>
      </c>
      <c r="K8" s="23">
        <v>5.4161999999999999</v>
      </c>
      <c r="L8" s="23">
        <v>0.87479999999999991</v>
      </c>
      <c r="M8" s="23">
        <f t="shared" si="6"/>
        <v>18</v>
      </c>
      <c r="N8" s="24"/>
      <c r="P8" s="78">
        <f t="shared" si="1"/>
        <v>7.5096000000000007</v>
      </c>
      <c r="Q8" s="78">
        <f t="shared" si="2"/>
        <v>4.1993999999999998</v>
      </c>
      <c r="R8" s="78">
        <f t="shared" si="3"/>
        <v>5.4161999999999999</v>
      </c>
      <c r="S8" s="78">
        <f t="shared" si="4"/>
        <v>0.87479999999999991</v>
      </c>
      <c r="T8" s="78">
        <f t="shared" si="7"/>
        <v>18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7.5096000000000007</v>
      </c>
      <c r="J9" s="23">
        <v>4.1993999999999998</v>
      </c>
      <c r="K9" s="23">
        <v>5.4161999999999999</v>
      </c>
      <c r="L9" s="23">
        <v>0.87479999999999991</v>
      </c>
      <c r="M9" s="23">
        <f t="shared" si="6"/>
        <v>18</v>
      </c>
      <c r="N9" s="24"/>
      <c r="P9" s="78">
        <f t="shared" si="1"/>
        <v>7.5096000000000007</v>
      </c>
      <c r="Q9" s="78">
        <f t="shared" si="2"/>
        <v>4.1993999999999998</v>
      </c>
      <c r="R9" s="78">
        <f t="shared" si="3"/>
        <v>5.4161999999999999</v>
      </c>
      <c r="S9" s="78">
        <f t="shared" si="4"/>
        <v>0.87479999999999991</v>
      </c>
      <c r="T9" s="78">
        <f t="shared" si="7"/>
        <v>18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7.5096000000000007</v>
      </c>
      <c r="J10" s="23">
        <v>4.1993999999999998</v>
      </c>
      <c r="K10" s="23">
        <v>5.4161999999999999</v>
      </c>
      <c r="L10" s="23">
        <v>0.87479999999999991</v>
      </c>
      <c r="M10" s="23">
        <f t="shared" si="6"/>
        <v>18</v>
      </c>
      <c r="N10" s="24"/>
      <c r="P10" s="78">
        <f t="shared" si="1"/>
        <v>7.5096000000000007</v>
      </c>
      <c r="Q10" s="78">
        <f t="shared" si="2"/>
        <v>4.1993999999999998</v>
      </c>
      <c r="R10" s="78">
        <f t="shared" si="3"/>
        <v>5.4161999999999999</v>
      </c>
      <c r="S10" s="78">
        <f t="shared" si="4"/>
        <v>0.87479999999999991</v>
      </c>
      <c r="T10" s="78">
        <f t="shared" si="7"/>
        <v>18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7.5096000000000007</v>
      </c>
      <c r="J11" s="23">
        <v>4.1993999999999998</v>
      </c>
      <c r="K11" s="23">
        <v>5.4161999999999999</v>
      </c>
      <c r="L11" s="23">
        <v>0.87479999999999991</v>
      </c>
      <c r="M11" s="23">
        <f t="shared" si="6"/>
        <v>18</v>
      </c>
      <c r="N11" s="24"/>
      <c r="P11" s="78">
        <f t="shared" si="1"/>
        <v>7.5096000000000007</v>
      </c>
      <c r="Q11" s="78">
        <f t="shared" si="2"/>
        <v>4.1993999999999998</v>
      </c>
      <c r="R11" s="78">
        <f t="shared" si="3"/>
        <v>5.4161999999999999</v>
      </c>
      <c r="S11" s="78">
        <f t="shared" si="4"/>
        <v>0.87479999999999991</v>
      </c>
      <c r="T11" s="78">
        <f t="shared" si="7"/>
        <v>18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7.5096000000000007</v>
      </c>
      <c r="J12" s="23">
        <v>4.1993999999999998</v>
      </c>
      <c r="K12" s="23">
        <v>5.4161999999999999</v>
      </c>
      <c r="L12" s="23">
        <v>0.87479999999999991</v>
      </c>
      <c r="M12" s="23">
        <f t="shared" si="6"/>
        <v>18</v>
      </c>
      <c r="N12" s="24"/>
      <c r="P12" s="78">
        <f t="shared" si="1"/>
        <v>7.5096000000000007</v>
      </c>
      <c r="Q12" s="78">
        <f t="shared" si="2"/>
        <v>4.1993999999999998</v>
      </c>
      <c r="R12" s="78">
        <f t="shared" si="3"/>
        <v>5.4161999999999999</v>
      </c>
      <c r="S12" s="78">
        <f t="shared" si="4"/>
        <v>0.87479999999999991</v>
      </c>
      <c r="T12" s="78">
        <f t="shared" si="7"/>
        <v>18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7.5096000000000007</v>
      </c>
      <c r="J13" s="23">
        <v>4.1993999999999998</v>
      </c>
      <c r="K13" s="23">
        <v>5.4161999999999999</v>
      </c>
      <c r="L13" s="23">
        <v>0.87479999999999991</v>
      </c>
      <c r="M13" s="23">
        <f t="shared" si="6"/>
        <v>18</v>
      </c>
      <c r="N13" s="24"/>
      <c r="P13" s="78">
        <f t="shared" si="1"/>
        <v>7.5096000000000007</v>
      </c>
      <c r="Q13" s="78">
        <f t="shared" si="2"/>
        <v>4.1993999999999998</v>
      </c>
      <c r="R13" s="78">
        <f t="shared" si="3"/>
        <v>5.4161999999999999</v>
      </c>
      <c r="S13" s="78">
        <f t="shared" si="4"/>
        <v>0.87479999999999991</v>
      </c>
      <c r="T13" s="78">
        <f t="shared" si="7"/>
        <v>18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7.5096000000000007</v>
      </c>
      <c r="J14" s="23">
        <v>4.1993999999999998</v>
      </c>
      <c r="K14" s="23">
        <v>5.4161999999999999</v>
      </c>
      <c r="L14" s="23">
        <v>0.87479999999999991</v>
      </c>
      <c r="M14" s="23">
        <f t="shared" si="6"/>
        <v>18</v>
      </c>
      <c r="N14" s="24"/>
      <c r="P14" s="78">
        <f t="shared" si="1"/>
        <v>7.5096000000000007</v>
      </c>
      <c r="Q14" s="78">
        <f t="shared" si="2"/>
        <v>4.1993999999999998</v>
      </c>
      <c r="R14" s="78">
        <f t="shared" si="3"/>
        <v>5.4161999999999999</v>
      </c>
      <c r="S14" s="78">
        <f t="shared" si="4"/>
        <v>0.87479999999999991</v>
      </c>
      <c r="T14" s="78">
        <f t="shared" si="7"/>
        <v>18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7.5096000000000007</v>
      </c>
      <c r="J15" s="23">
        <v>4.1993999999999998</v>
      </c>
      <c r="K15" s="23">
        <v>5.4161999999999999</v>
      </c>
      <c r="L15" s="23">
        <v>0.87479999999999991</v>
      </c>
      <c r="M15" s="23">
        <f t="shared" si="6"/>
        <v>18</v>
      </c>
      <c r="N15" s="24"/>
      <c r="P15" s="78">
        <f t="shared" si="1"/>
        <v>7.5096000000000007</v>
      </c>
      <c r="Q15" s="78">
        <f t="shared" si="2"/>
        <v>4.1993999999999998</v>
      </c>
      <c r="R15" s="78">
        <f t="shared" si="3"/>
        <v>5.4161999999999999</v>
      </c>
      <c r="S15" s="78">
        <f t="shared" si="4"/>
        <v>0.87479999999999991</v>
      </c>
      <c r="T15" s="78">
        <f t="shared" si="7"/>
        <v>18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7.5096000000000007</v>
      </c>
      <c r="J16" s="23">
        <v>4.1993999999999998</v>
      </c>
      <c r="K16" s="23">
        <v>5.4161999999999999</v>
      </c>
      <c r="L16" s="23">
        <v>0.87479999999999991</v>
      </c>
      <c r="M16" s="23">
        <f t="shared" si="6"/>
        <v>18</v>
      </c>
      <c r="N16" s="24"/>
      <c r="P16" s="78">
        <f t="shared" si="1"/>
        <v>7.5096000000000007</v>
      </c>
      <c r="Q16" s="78">
        <f t="shared" si="2"/>
        <v>4.1993999999999998</v>
      </c>
      <c r="R16" s="78">
        <f t="shared" si="3"/>
        <v>5.4161999999999999</v>
      </c>
      <c r="S16" s="78">
        <f t="shared" si="4"/>
        <v>0.87479999999999991</v>
      </c>
      <c r="T16" s="78">
        <f t="shared" si="7"/>
        <v>18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7.5096000000000007</v>
      </c>
      <c r="J17" s="23">
        <v>4.1993999999999998</v>
      </c>
      <c r="K17" s="23">
        <v>5.4161999999999999</v>
      </c>
      <c r="L17" s="23">
        <v>0.87479999999999991</v>
      </c>
      <c r="M17" s="23">
        <f t="shared" si="6"/>
        <v>18</v>
      </c>
      <c r="N17" s="24"/>
      <c r="P17" s="78">
        <f t="shared" si="1"/>
        <v>7.5096000000000007</v>
      </c>
      <c r="Q17" s="78">
        <f t="shared" si="2"/>
        <v>4.1993999999999998</v>
      </c>
      <c r="R17" s="78">
        <f t="shared" si="3"/>
        <v>5.4161999999999999</v>
      </c>
      <c r="S17" s="78">
        <f t="shared" si="4"/>
        <v>0.87479999999999991</v>
      </c>
      <c r="T17" s="78">
        <f t="shared" si="7"/>
        <v>18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7.5096000000000007</v>
      </c>
      <c r="J18" s="23">
        <v>4.1993999999999998</v>
      </c>
      <c r="K18" s="23">
        <v>5.4161999999999999</v>
      </c>
      <c r="L18" s="23">
        <v>0.87479999999999991</v>
      </c>
      <c r="M18" s="23">
        <f t="shared" si="6"/>
        <v>18</v>
      </c>
      <c r="N18" s="24"/>
      <c r="P18" s="78">
        <f t="shared" si="1"/>
        <v>7.5096000000000007</v>
      </c>
      <c r="Q18" s="78">
        <f t="shared" si="2"/>
        <v>4.1993999999999998</v>
      </c>
      <c r="R18" s="78">
        <f t="shared" si="3"/>
        <v>5.4161999999999999</v>
      </c>
      <c r="S18" s="78">
        <f t="shared" si="4"/>
        <v>0.87479999999999991</v>
      </c>
      <c r="T18" s="78">
        <f t="shared" si="7"/>
        <v>18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7.5096000000000007</v>
      </c>
      <c r="J19" s="23">
        <v>4.1993999999999998</v>
      </c>
      <c r="K19" s="23">
        <v>5.4161999999999999</v>
      </c>
      <c r="L19" s="23">
        <v>0.87479999999999991</v>
      </c>
      <c r="M19" s="23">
        <f t="shared" si="6"/>
        <v>18</v>
      </c>
      <c r="N19" s="24"/>
      <c r="P19" s="78">
        <f t="shared" si="1"/>
        <v>7.5096000000000007</v>
      </c>
      <c r="Q19" s="78">
        <f t="shared" si="2"/>
        <v>4.1993999999999998</v>
      </c>
      <c r="R19" s="78">
        <f t="shared" si="3"/>
        <v>5.4161999999999999</v>
      </c>
      <c r="S19" s="78">
        <f t="shared" si="4"/>
        <v>0.87479999999999991</v>
      </c>
      <c r="T19" s="78">
        <f t="shared" si="7"/>
        <v>18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7.5096000000000007</v>
      </c>
      <c r="J20" s="23">
        <v>4.1993999999999998</v>
      </c>
      <c r="K20" s="23">
        <v>5.4161999999999999</v>
      </c>
      <c r="L20" s="23">
        <v>0.87479999999999991</v>
      </c>
      <c r="M20" s="23">
        <f t="shared" si="6"/>
        <v>18</v>
      </c>
      <c r="N20" s="24"/>
      <c r="P20" s="78">
        <f t="shared" si="1"/>
        <v>7.5096000000000007</v>
      </c>
      <c r="Q20" s="78">
        <f t="shared" si="2"/>
        <v>4.1993999999999998</v>
      </c>
      <c r="R20" s="78">
        <f t="shared" si="3"/>
        <v>5.4161999999999999</v>
      </c>
      <c r="S20" s="78">
        <f t="shared" si="4"/>
        <v>0.87479999999999991</v>
      </c>
      <c r="T20" s="78">
        <f t="shared" si="7"/>
        <v>18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7.5096000000000007</v>
      </c>
      <c r="J21" s="23">
        <v>4.1993999999999998</v>
      </c>
      <c r="K21" s="23">
        <v>5.4161999999999999</v>
      </c>
      <c r="L21" s="23">
        <v>0.87479999999999991</v>
      </c>
      <c r="M21" s="23">
        <f t="shared" si="6"/>
        <v>18</v>
      </c>
      <c r="N21" s="24"/>
      <c r="P21" s="78">
        <f t="shared" si="1"/>
        <v>7.5096000000000007</v>
      </c>
      <c r="Q21" s="78">
        <f t="shared" si="2"/>
        <v>4.1993999999999998</v>
      </c>
      <c r="R21" s="78">
        <f t="shared" si="3"/>
        <v>5.4161999999999999</v>
      </c>
      <c r="S21" s="78">
        <f t="shared" si="4"/>
        <v>0.87479999999999991</v>
      </c>
      <c r="T21" s="78">
        <f t="shared" si="7"/>
        <v>18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7.5096000000000007</v>
      </c>
      <c r="J22" s="23">
        <v>4.1993999999999998</v>
      </c>
      <c r="K22" s="23">
        <v>5.4161999999999999</v>
      </c>
      <c r="L22" s="23">
        <v>0.87479999999999991</v>
      </c>
      <c r="M22" s="23">
        <f t="shared" si="6"/>
        <v>18</v>
      </c>
      <c r="N22" s="24"/>
      <c r="P22" s="78">
        <f t="shared" si="1"/>
        <v>7.5096000000000007</v>
      </c>
      <c r="Q22" s="78">
        <f t="shared" si="2"/>
        <v>4.1993999999999998</v>
      </c>
      <c r="R22" s="78">
        <f t="shared" si="3"/>
        <v>5.4161999999999999</v>
      </c>
      <c r="S22" s="78">
        <f t="shared" si="4"/>
        <v>0.87479999999999991</v>
      </c>
      <c r="T22" s="78">
        <f t="shared" si="7"/>
        <v>18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7.5096000000000007</v>
      </c>
      <c r="J23" s="23">
        <v>4.1993999999999998</v>
      </c>
      <c r="K23" s="23">
        <v>5.4161999999999999</v>
      </c>
      <c r="L23" s="23">
        <v>0.87479999999999991</v>
      </c>
      <c r="M23" s="23">
        <f t="shared" si="6"/>
        <v>18</v>
      </c>
      <c r="N23" s="24"/>
      <c r="P23" s="78">
        <f t="shared" si="1"/>
        <v>7.5096000000000007</v>
      </c>
      <c r="Q23" s="78">
        <f t="shared" si="2"/>
        <v>4.1993999999999998</v>
      </c>
      <c r="R23" s="78">
        <f t="shared" si="3"/>
        <v>5.4161999999999999</v>
      </c>
      <c r="S23" s="78">
        <f t="shared" si="4"/>
        <v>0.87479999999999991</v>
      </c>
      <c r="T23" s="78">
        <f t="shared" si="7"/>
        <v>18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7.5096000000000007</v>
      </c>
      <c r="J24" s="23">
        <v>4.1993999999999998</v>
      </c>
      <c r="K24" s="23">
        <v>5.4161999999999999</v>
      </c>
      <c r="L24" s="23">
        <v>0.87479999999999991</v>
      </c>
      <c r="M24" s="23">
        <f t="shared" si="6"/>
        <v>18</v>
      </c>
      <c r="N24" s="24"/>
      <c r="P24" s="78">
        <f t="shared" si="1"/>
        <v>7.5096000000000007</v>
      </c>
      <c r="Q24" s="78">
        <f t="shared" si="2"/>
        <v>4.1993999999999998</v>
      </c>
      <c r="R24" s="78">
        <f t="shared" si="3"/>
        <v>5.4161999999999999</v>
      </c>
      <c r="S24" s="78">
        <f t="shared" si="4"/>
        <v>0.87479999999999991</v>
      </c>
      <c r="T24" s="78">
        <f t="shared" si="7"/>
        <v>18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7.5096000000000007</v>
      </c>
      <c r="J25" s="23">
        <v>4.1993999999999998</v>
      </c>
      <c r="K25" s="23">
        <v>5.4161999999999999</v>
      </c>
      <c r="L25" s="23">
        <v>0.87479999999999991</v>
      </c>
      <c r="M25" s="23">
        <f t="shared" si="6"/>
        <v>18</v>
      </c>
      <c r="N25" s="24"/>
      <c r="P25" s="78">
        <f t="shared" si="1"/>
        <v>7.5096000000000007</v>
      </c>
      <c r="Q25" s="78">
        <f t="shared" si="2"/>
        <v>4.1993999999999998</v>
      </c>
      <c r="R25" s="78">
        <f t="shared" si="3"/>
        <v>5.4161999999999999</v>
      </c>
      <c r="S25" s="78">
        <f t="shared" si="4"/>
        <v>0.87479999999999991</v>
      </c>
      <c r="T25" s="78">
        <f t="shared" si="7"/>
        <v>18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7.5096000000000007</v>
      </c>
      <c r="J26" s="23">
        <v>4.1993999999999998</v>
      </c>
      <c r="K26" s="23">
        <v>5.4161999999999999</v>
      </c>
      <c r="L26" s="23">
        <v>0.87479999999999991</v>
      </c>
      <c r="M26" s="23">
        <f t="shared" si="6"/>
        <v>18</v>
      </c>
      <c r="N26" s="24"/>
      <c r="P26" s="78">
        <f t="shared" si="1"/>
        <v>7.5096000000000007</v>
      </c>
      <c r="Q26" s="78">
        <f t="shared" si="2"/>
        <v>4.1993999999999998</v>
      </c>
      <c r="R26" s="78">
        <f t="shared" si="3"/>
        <v>5.4161999999999999</v>
      </c>
      <c r="S26" s="78">
        <f t="shared" si="4"/>
        <v>0.87479999999999991</v>
      </c>
      <c r="T26" s="78">
        <f t="shared" si="7"/>
        <v>18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7.5096000000000007</v>
      </c>
      <c r="J27" s="23">
        <v>4.1993999999999998</v>
      </c>
      <c r="K27" s="23">
        <v>5.4161999999999999</v>
      </c>
      <c r="L27" s="23">
        <v>0.87479999999999991</v>
      </c>
      <c r="M27" s="23">
        <f t="shared" si="6"/>
        <v>18</v>
      </c>
      <c r="N27" s="24"/>
      <c r="P27" s="78">
        <f t="shared" si="1"/>
        <v>7.5096000000000007</v>
      </c>
      <c r="Q27" s="78">
        <f t="shared" si="2"/>
        <v>4.1993999999999998</v>
      </c>
      <c r="R27" s="78">
        <f t="shared" si="3"/>
        <v>5.4161999999999999</v>
      </c>
      <c r="S27" s="78">
        <f t="shared" si="4"/>
        <v>0.87479999999999991</v>
      </c>
      <c r="T27" s="78">
        <f t="shared" si="7"/>
        <v>18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7.5096000000000007</v>
      </c>
      <c r="J28" s="23">
        <v>4.1993999999999998</v>
      </c>
      <c r="K28" s="23">
        <v>5.4161999999999999</v>
      </c>
      <c r="L28" s="23">
        <v>0.87479999999999991</v>
      </c>
      <c r="M28" s="23">
        <f t="shared" si="6"/>
        <v>18</v>
      </c>
      <c r="N28" s="24"/>
      <c r="P28" s="78">
        <f t="shared" si="1"/>
        <v>7.5096000000000007</v>
      </c>
      <c r="Q28" s="78">
        <f t="shared" si="2"/>
        <v>4.1993999999999998</v>
      </c>
      <c r="R28" s="78">
        <f t="shared" si="3"/>
        <v>5.4161999999999999</v>
      </c>
      <c r="S28" s="78">
        <f t="shared" si="4"/>
        <v>0.87479999999999991</v>
      </c>
      <c r="T28" s="78">
        <f t="shared" si="7"/>
        <v>18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5.8407999999999998</v>
      </c>
      <c r="J29" s="23">
        <v>3.2662</v>
      </c>
      <c r="K29" s="23">
        <v>4.2126000000000001</v>
      </c>
      <c r="L29" s="23">
        <v>0.6804</v>
      </c>
      <c r="M29" s="23">
        <f t="shared" si="6"/>
        <v>14</v>
      </c>
      <c r="N29" s="24"/>
      <c r="P29" s="78">
        <f t="shared" si="1"/>
        <v>5.8407999999999998</v>
      </c>
      <c r="Q29" s="78">
        <f t="shared" si="2"/>
        <v>3.2662</v>
      </c>
      <c r="R29" s="78">
        <f t="shared" si="3"/>
        <v>4.2126000000000001</v>
      </c>
      <c r="S29" s="78">
        <f t="shared" si="4"/>
        <v>0.6804</v>
      </c>
      <c r="T29" s="78">
        <f t="shared" si="7"/>
        <v>14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5.8407999999999998</v>
      </c>
      <c r="J30" s="23">
        <v>3.2662</v>
      </c>
      <c r="K30" s="23">
        <v>4.2126000000000001</v>
      </c>
      <c r="L30" s="23">
        <v>0.6804</v>
      </c>
      <c r="M30" s="23">
        <f t="shared" si="6"/>
        <v>14</v>
      </c>
      <c r="N30" s="24"/>
      <c r="P30" s="78">
        <f t="shared" si="1"/>
        <v>5.8407999999999998</v>
      </c>
      <c r="Q30" s="78">
        <f t="shared" si="2"/>
        <v>3.2662</v>
      </c>
      <c r="R30" s="78">
        <f t="shared" si="3"/>
        <v>4.2126000000000001</v>
      </c>
      <c r="S30" s="78">
        <f t="shared" si="4"/>
        <v>0.6804</v>
      </c>
      <c r="T30" s="78">
        <f t="shared" si="7"/>
        <v>14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5.0064000000000002</v>
      </c>
      <c r="J31" s="23">
        <v>2.7995999999999999</v>
      </c>
      <c r="K31" s="23">
        <v>3.6108000000000002</v>
      </c>
      <c r="L31" s="23">
        <v>0.58319999999999994</v>
      </c>
      <c r="M31" s="23">
        <f t="shared" si="6"/>
        <v>12</v>
      </c>
      <c r="N31" s="24"/>
      <c r="P31" s="78">
        <f t="shared" si="1"/>
        <v>5.0064000000000002</v>
      </c>
      <c r="Q31" s="78">
        <f t="shared" si="2"/>
        <v>2.7995999999999999</v>
      </c>
      <c r="R31" s="78">
        <f t="shared" si="3"/>
        <v>3.6108000000000002</v>
      </c>
      <c r="S31" s="78">
        <f t="shared" si="4"/>
        <v>0.58319999999999994</v>
      </c>
      <c r="T31" s="78">
        <f t="shared" si="7"/>
        <v>12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5.0064000000000002</v>
      </c>
      <c r="J32" s="23">
        <v>2.7995999999999999</v>
      </c>
      <c r="K32" s="23">
        <v>3.6108000000000002</v>
      </c>
      <c r="L32" s="23">
        <v>0.58319999999999994</v>
      </c>
      <c r="M32" s="23">
        <f t="shared" si="6"/>
        <v>12</v>
      </c>
      <c r="N32" s="24"/>
      <c r="P32" s="78">
        <f t="shared" si="1"/>
        <v>5.0064000000000002</v>
      </c>
      <c r="Q32" s="78">
        <f t="shared" si="2"/>
        <v>2.7995999999999999</v>
      </c>
      <c r="R32" s="78">
        <f t="shared" si="3"/>
        <v>3.6108000000000002</v>
      </c>
      <c r="S32" s="78">
        <f t="shared" si="4"/>
        <v>0.58319999999999994</v>
      </c>
      <c r="T32" s="78">
        <f t="shared" si="7"/>
        <v>12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5.0064000000000002</v>
      </c>
      <c r="J33" s="23">
        <v>2.7995999999999999</v>
      </c>
      <c r="K33" s="23">
        <v>3.6108000000000002</v>
      </c>
      <c r="L33" s="23">
        <v>0.58319999999999994</v>
      </c>
      <c r="M33" s="23">
        <f t="shared" si="6"/>
        <v>12</v>
      </c>
      <c r="N33" s="24"/>
      <c r="P33" s="78">
        <f t="shared" si="1"/>
        <v>5.0064000000000002</v>
      </c>
      <c r="Q33" s="78">
        <f t="shared" si="2"/>
        <v>2.7995999999999999</v>
      </c>
      <c r="R33" s="78">
        <f t="shared" si="3"/>
        <v>3.6108000000000002</v>
      </c>
      <c r="S33" s="78">
        <f t="shared" si="4"/>
        <v>0.58319999999999994</v>
      </c>
      <c r="T33" s="78">
        <f t="shared" si="7"/>
        <v>12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7.9268000000000001</v>
      </c>
      <c r="J34" s="23">
        <v>4.4327000000000005</v>
      </c>
      <c r="K34" s="23">
        <v>5.7171000000000003</v>
      </c>
      <c r="L34" s="23">
        <v>0.9234</v>
      </c>
      <c r="M34" s="23">
        <f t="shared" si="6"/>
        <v>19</v>
      </c>
      <c r="N34" s="24"/>
      <c r="P34" s="78">
        <f t="shared" si="1"/>
        <v>7.9268000000000001</v>
      </c>
      <c r="Q34" s="78">
        <f t="shared" si="2"/>
        <v>4.4327000000000005</v>
      </c>
      <c r="R34" s="78">
        <f t="shared" si="3"/>
        <v>5.7171000000000003</v>
      </c>
      <c r="S34" s="78">
        <f t="shared" si="4"/>
        <v>0.9234</v>
      </c>
      <c r="T34" s="78">
        <f t="shared" si="7"/>
        <v>19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7.9268000000000001</v>
      </c>
      <c r="J35" s="23">
        <v>4.4327000000000005</v>
      </c>
      <c r="K35" s="23">
        <v>5.7171000000000003</v>
      </c>
      <c r="L35" s="23">
        <v>0.9234</v>
      </c>
      <c r="M35" s="23">
        <f t="shared" si="6"/>
        <v>19</v>
      </c>
      <c r="N35" s="24"/>
      <c r="P35" s="78">
        <f t="shared" ref="P35:P66" si="10">I35</f>
        <v>7.9268000000000001</v>
      </c>
      <c r="Q35" s="78">
        <f t="shared" ref="Q35:Q66" si="11">J35</f>
        <v>4.4327000000000005</v>
      </c>
      <c r="R35" s="78">
        <f t="shared" ref="R35:R66" si="12">K35</f>
        <v>5.7171000000000003</v>
      </c>
      <c r="S35" s="78">
        <f t="shared" ref="S35:S66" si="13">L35</f>
        <v>0.9234</v>
      </c>
      <c r="T35" s="78">
        <f t="shared" si="7"/>
        <v>19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7.9268000000000001</v>
      </c>
      <c r="J36" s="23">
        <v>4.4327000000000005</v>
      </c>
      <c r="K36" s="23">
        <v>5.7171000000000003</v>
      </c>
      <c r="L36" s="23">
        <v>0.9234</v>
      </c>
      <c r="M36" s="23">
        <f t="shared" si="6"/>
        <v>19</v>
      </c>
      <c r="N36" s="24"/>
      <c r="P36" s="78">
        <f t="shared" si="10"/>
        <v>7.9268000000000001</v>
      </c>
      <c r="Q36" s="78">
        <f t="shared" si="11"/>
        <v>4.4327000000000005</v>
      </c>
      <c r="R36" s="78">
        <f t="shared" si="12"/>
        <v>5.7171000000000003</v>
      </c>
      <c r="S36" s="78">
        <f t="shared" si="13"/>
        <v>0.9234</v>
      </c>
      <c r="T36" s="78">
        <f t="shared" si="7"/>
        <v>19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7.9268000000000001</v>
      </c>
      <c r="J37" s="23">
        <v>4.4327000000000005</v>
      </c>
      <c r="K37" s="23">
        <v>5.7171000000000003</v>
      </c>
      <c r="L37" s="23">
        <v>0.9234</v>
      </c>
      <c r="M37" s="23">
        <f t="shared" si="6"/>
        <v>19</v>
      </c>
      <c r="N37" s="24"/>
      <c r="P37" s="78">
        <f t="shared" si="10"/>
        <v>7.9268000000000001</v>
      </c>
      <c r="Q37" s="78">
        <f t="shared" si="11"/>
        <v>4.4327000000000005</v>
      </c>
      <c r="R37" s="78">
        <f t="shared" si="12"/>
        <v>5.7171000000000003</v>
      </c>
      <c r="S37" s="78">
        <f t="shared" si="13"/>
        <v>0.9234</v>
      </c>
      <c r="T37" s="78">
        <f t="shared" si="7"/>
        <v>19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7.9268000000000001</v>
      </c>
      <c r="J38" s="23">
        <v>4.4327000000000005</v>
      </c>
      <c r="K38" s="23">
        <v>5.7171000000000003</v>
      </c>
      <c r="L38" s="23">
        <v>0.9234</v>
      </c>
      <c r="M38" s="23">
        <f t="shared" si="6"/>
        <v>19</v>
      </c>
      <c r="N38" s="24"/>
      <c r="P38" s="78">
        <f t="shared" si="10"/>
        <v>7.9268000000000001</v>
      </c>
      <c r="Q38" s="78">
        <f t="shared" si="11"/>
        <v>4.4327000000000005</v>
      </c>
      <c r="R38" s="78">
        <f t="shared" si="12"/>
        <v>5.7171000000000003</v>
      </c>
      <c r="S38" s="78">
        <f t="shared" si="13"/>
        <v>0.9234</v>
      </c>
      <c r="T38" s="78">
        <f t="shared" si="7"/>
        <v>19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7.9268000000000001</v>
      </c>
      <c r="J39" s="23">
        <v>4.4327000000000005</v>
      </c>
      <c r="K39" s="23">
        <v>5.7171000000000003</v>
      </c>
      <c r="L39" s="23">
        <v>0.9234</v>
      </c>
      <c r="M39" s="23">
        <f t="shared" si="6"/>
        <v>19</v>
      </c>
      <c r="N39" s="24"/>
      <c r="P39" s="78">
        <f t="shared" si="10"/>
        <v>7.9268000000000001</v>
      </c>
      <c r="Q39" s="78">
        <f t="shared" si="11"/>
        <v>4.4327000000000005</v>
      </c>
      <c r="R39" s="78">
        <f t="shared" si="12"/>
        <v>5.7171000000000003</v>
      </c>
      <c r="S39" s="78">
        <f t="shared" si="13"/>
        <v>0.9234</v>
      </c>
      <c r="T39" s="78">
        <f t="shared" si="7"/>
        <v>19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7.9268000000000001</v>
      </c>
      <c r="J40" s="23">
        <v>4.4327000000000005</v>
      </c>
      <c r="K40" s="23">
        <v>5.7171000000000003</v>
      </c>
      <c r="L40" s="23">
        <v>0.9234</v>
      </c>
      <c r="M40" s="23">
        <f t="shared" si="6"/>
        <v>19</v>
      </c>
      <c r="N40" s="24"/>
      <c r="P40" s="78">
        <f t="shared" si="10"/>
        <v>7.9268000000000001</v>
      </c>
      <c r="Q40" s="78">
        <f t="shared" si="11"/>
        <v>4.4327000000000005</v>
      </c>
      <c r="R40" s="78">
        <f t="shared" si="12"/>
        <v>5.7171000000000003</v>
      </c>
      <c r="S40" s="78">
        <f t="shared" si="13"/>
        <v>0.9234</v>
      </c>
      <c r="T40" s="78">
        <f t="shared" si="7"/>
        <v>19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7.9268000000000001</v>
      </c>
      <c r="J41" s="23">
        <v>4.4327000000000005</v>
      </c>
      <c r="K41" s="23">
        <v>5.7171000000000003</v>
      </c>
      <c r="L41" s="23">
        <v>0.9234</v>
      </c>
      <c r="M41" s="23">
        <f t="shared" si="6"/>
        <v>19</v>
      </c>
      <c r="N41" s="24"/>
      <c r="P41" s="78">
        <f t="shared" si="10"/>
        <v>7.9268000000000001</v>
      </c>
      <c r="Q41" s="78">
        <f t="shared" si="11"/>
        <v>4.4327000000000005</v>
      </c>
      <c r="R41" s="78">
        <f t="shared" si="12"/>
        <v>5.7171000000000003</v>
      </c>
      <c r="S41" s="78">
        <f t="shared" si="13"/>
        <v>0.9234</v>
      </c>
      <c r="T41" s="78">
        <f t="shared" si="7"/>
        <v>19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5.0064000000000002</v>
      </c>
      <c r="J42" s="23">
        <v>2.7995999999999999</v>
      </c>
      <c r="K42" s="23">
        <v>3.6108000000000002</v>
      </c>
      <c r="L42" s="23">
        <v>0.58319999999999994</v>
      </c>
      <c r="M42" s="23">
        <f t="shared" si="6"/>
        <v>12</v>
      </c>
      <c r="N42" s="24"/>
      <c r="P42" s="78">
        <f t="shared" si="10"/>
        <v>5.0064000000000002</v>
      </c>
      <c r="Q42" s="78">
        <f t="shared" si="11"/>
        <v>2.7995999999999999</v>
      </c>
      <c r="R42" s="78">
        <f t="shared" si="12"/>
        <v>3.6108000000000002</v>
      </c>
      <c r="S42" s="78">
        <f t="shared" si="13"/>
        <v>0.58319999999999994</v>
      </c>
      <c r="T42" s="78">
        <f t="shared" si="7"/>
        <v>12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5.0064000000000002</v>
      </c>
      <c r="J43" s="23">
        <v>2.7995999999999999</v>
      </c>
      <c r="K43" s="23">
        <v>3.6108000000000002</v>
      </c>
      <c r="L43" s="23">
        <v>0.58319999999999994</v>
      </c>
      <c r="M43" s="23">
        <f t="shared" si="6"/>
        <v>12</v>
      </c>
      <c r="N43" s="24"/>
      <c r="P43" s="78">
        <f t="shared" si="10"/>
        <v>5.0064000000000002</v>
      </c>
      <c r="Q43" s="78">
        <f t="shared" si="11"/>
        <v>2.7995999999999999</v>
      </c>
      <c r="R43" s="78">
        <f t="shared" si="12"/>
        <v>3.6108000000000002</v>
      </c>
      <c r="S43" s="78">
        <f t="shared" si="13"/>
        <v>0.58319999999999994</v>
      </c>
      <c r="T43" s="78">
        <f t="shared" si="7"/>
        <v>12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5.0064000000000002</v>
      </c>
      <c r="J44" s="23">
        <v>2.7995999999999999</v>
      </c>
      <c r="K44" s="23">
        <v>3.6108000000000002</v>
      </c>
      <c r="L44" s="23">
        <v>0.58319999999999994</v>
      </c>
      <c r="M44" s="23">
        <f t="shared" si="6"/>
        <v>12</v>
      </c>
      <c r="N44" s="24"/>
      <c r="P44" s="78">
        <f t="shared" si="10"/>
        <v>5.0064000000000002</v>
      </c>
      <c r="Q44" s="78">
        <f t="shared" si="11"/>
        <v>2.7995999999999999</v>
      </c>
      <c r="R44" s="78">
        <f t="shared" si="12"/>
        <v>3.6108000000000002</v>
      </c>
      <c r="S44" s="78">
        <f t="shared" si="13"/>
        <v>0.58319999999999994</v>
      </c>
      <c r="T44" s="78">
        <f t="shared" si="7"/>
        <v>12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5.0064000000000002</v>
      </c>
      <c r="J45" s="23">
        <v>2.7995999999999999</v>
      </c>
      <c r="K45" s="23">
        <v>3.6108000000000002</v>
      </c>
      <c r="L45" s="23">
        <v>0.58319999999999994</v>
      </c>
      <c r="M45" s="23">
        <f t="shared" si="6"/>
        <v>12</v>
      </c>
      <c r="N45" s="24"/>
      <c r="P45" s="78">
        <f t="shared" si="10"/>
        <v>5.0064000000000002</v>
      </c>
      <c r="Q45" s="78">
        <f t="shared" si="11"/>
        <v>2.7995999999999999</v>
      </c>
      <c r="R45" s="78">
        <f t="shared" si="12"/>
        <v>3.6108000000000002</v>
      </c>
      <c r="S45" s="78">
        <f t="shared" si="13"/>
        <v>0.58319999999999994</v>
      </c>
      <c r="T45" s="78">
        <f t="shared" si="7"/>
        <v>12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5.0064000000000002</v>
      </c>
      <c r="J46" s="23">
        <v>2.7995999999999999</v>
      </c>
      <c r="K46" s="23">
        <v>3.6108000000000002</v>
      </c>
      <c r="L46" s="23">
        <v>0.58319999999999994</v>
      </c>
      <c r="M46" s="23">
        <f t="shared" si="6"/>
        <v>12</v>
      </c>
      <c r="N46" s="24"/>
      <c r="P46" s="78">
        <f t="shared" si="10"/>
        <v>5.0064000000000002</v>
      </c>
      <c r="Q46" s="78">
        <f t="shared" si="11"/>
        <v>2.7995999999999999</v>
      </c>
      <c r="R46" s="78">
        <f t="shared" si="12"/>
        <v>3.6108000000000002</v>
      </c>
      <c r="S46" s="78">
        <f t="shared" si="13"/>
        <v>0.58319999999999994</v>
      </c>
      <c r="T46" s="78">
        <f t="shared" si="7"/>
        <v>12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5.0064000000000002</v>
      </c>
      <c r="J47" s="23">
        <v>2.7995999999999999</v>
      </c>
      <c r="K47" s="23">
        <v>3.6108000000000002</v>
      </c>
      <c r="L47" s="23">
        <v>0.58319999999999994</v>
      </c>
      <c r="M47" s="23">
        <f t="shared" si="6"/>
        <v>12</v>
      </c>
      <c r="N47" s="24"/>
      <c r="P47" s="78">
        <f t="shared" si="10"/>
        <v>5.0064000000000002</v>
      </c>
      <c r="Q47" s="78">
        <f t="shared" si="11"/>
        <v>2.7995999999999999</v>
      </c>
      <c r="R47" s="78">
        <f t="shared" si="12"/>
        <v>3.6108000000000002</v>
      </c>
      <c r="S47" s="78">
        <f t="shared" si="13"/>
        <v>0.58319999999999994</v>
      </c>
      <c r="T47" s="78">
        <f t="shared" si="7"/>
        <v>12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5.0064000000000002</v>
      </c>
      <c r="J48" s="23">
        <v>2.7995999999999999</v>
      </c>
      <c r="K48" s="23">
        <v>3.6108000000000002</v>
      </c>
      <c r="L48" s="23">
        <v>0.58319999999999994</v>
      </c>
      <c r="M48" s="23">
        <f t="shared" si="6"/>
        <v>12</v>
      </c>
      <c r="N48" s="24"/>
      <c r="P48" s="78">
        <f t="shared" si="10"/>
        <v>5.0064000000000002</v>
      </c>
      <c r="Q48" s="78">
        <f t="shared" si="11"/>
        <v>2.7995999999999999</v>
      </c>
      <c r="R48" s="78">
        <f t="shared" si="12"/>
        <v>3.6108000000000002</v>
      </c>
      <c r="S48" s="78">
        <f t="shared" si="13"/>
        <v>0.58319999999999994</v>
      </c>
      <c r="T48" s="78">
        <f t="shared" si="7"/>
        <v>12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5.0064000000000002</v>
      </c>
      <c r="J49" s="23">
        <v>2.7995999999999999</v>
      </c>
      <c r="K49" s="23">
        <v>3.6108000000000002</v>
      </c>
      <c r="L49" s="23">
        <v>0.58319999999999994</v>
      </c>
      <c r="M49" s="23">
        <f t="shared" si="6"/>
        <v>12</v>
      </c>
      <c r="N49" s="24"/>
      <c r="P49" s="78">
        <f t="shared" si="10"/>
        <v>5.0064000000000002</v>
      </c>
      <c r="Q49" s="78">
        <f t="shared" si="11"/>
        <v>2.7995999999999999</v>
      </c>
      <c r="R49" s="78">
        <f t="shared" si="12"/>
        <v>3.6108000000000002</v>
      </c>
      <c r="S49" s="78">
        <f t="shared" si="13"/>
        <v>0.58319999999999994</v>
      </c>
      <c r="T49" s="78">
        <f t="shared" si="7"/>
        <v>12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5.0064000000000002</v>
      </c>
      <c r="J50" s="23">
        <v>2.7995999999999999</v>
      </c>
      <c r="K50" s="23">
        <v>3.6108000000000002</v>
      </c>
      <c r="L50" s="23">
        <v>0.58319999999999994</v>
      </c>
      <c r="M50" s="23">
        <f t="shared" si="6"/>
        <v>12</v>
      </c>
      <c r="N50" s="24"/>
      <c r="P50" s="78">
        <f t="shared" si="10"/>
        <v>5.0064000000000002</v>
      </c>
      <c r="Q50" s="78">
        <f t="shared" si="11"/>
        <v>2.7995999999999999</v>
      </c>
      <c r="R50" s="78">
        <f t="shared" si="12"/>
        <v>3.6108000000000002</v>
      </c>
      <c r="S50" s="78">
        <f t="shared" si="13"/>
        <v>0.58319999999999994</v>
      </c>
      <c r="T50" s="78">
        <f t="shared" si="7"/>
        <v>12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5.0064000000000002</v>
      </c>
      <c r="J51" s="23">
        <v>2.7995999999999999</v>
      </c>
      <c r="K51" s="23">
        <v>3.6108000000000002</v>
      </c>
      <c r="L51" s="23">
        <v>0.58319999999999994</v>
      </c>
      <c r="M51" s="23">
        <f t="shared" si="6"/>
        <v>12</v>
      </c>
      <c r="N51" s="24"/>
      <c r="P51" s="78">
        <f t="shared" si="10"/>
        <v>5.0064000000000002</v>
      </c>
      <c r="Q51" s="78">
        <f t="shared" si="11"/>
        <v>2.7995999999999999</v>
      </c>
      <c r="R51" s="78">
        <f t="shared" si="12"/>
        <v>3.6108000000000002</v>
      </c>
      <c r="S51" s="78">
        <f t="shared" si="13"/>
        <v>0.58319999999999994</v>
      </c>
      <c r="T51" s="78">
        <f t="shared" si="7"/>
        <v>12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5.0064000000000002</v>
      </c>
      <c r="J52" s="23">
        <v>2.7995999999999999</v>
      </c>
      <c r="K52" s="23">
        <v>3.6108000000000002</v>
      </c>
      <c r="L52" s="23">
        <v>0.58319999999999994</v>
      </c>
      <c r="M52" s="23">
        <f t="shared" si="6"/>
        <v>12</v>
      </c>
      <c r="N52" s="24"/>
      <c r="P52" s="78">
        <f t="shared" si="10"/>
        <v>5.0064000000000002</v>
      </c>
      <c r="Q52" s="78">
        <f t="shared" si="11"/>
        <v>2.7995999999999999</v>
      </c>
      <c r="R52" s="78">
        <f t="shared" si="12"/>
        <v>3.6108000000000002</v>
      </c>
      <c r="S52" s="78">
        <f t="shared" si="13"/>
        <v>0.58319999999999994</v>
      </c>
      <c r="T52" s="78">
        <f t="shared" si="7"/>
        <v>12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5.0064000000000002</v>
      </c>
      <c r="J53" s="23">
        <v>2.7995999999999999</v>
      </c>
      <c r="K53" s="23">
        <v>3.6108000000000002</v>
      </c>
      <c r="L53" s="23">
        <v>0.58319999999999994</v>
      </c>
      <c r="M53" s="23">
        <f t="shared" si="6"/>
        <v>12</v>
      </c>
      <c r="N53" s="24"/>
      <c r="P53" s="78">
        <f t="shared" si="10"/>
        <v>5.0064000000000002</v>
      </c>
      <c r="Q53" s="78">
        <f t="shared" si="11"/>
        <v>2.7995999999999999</v>
      </c>
      <c r="R53" s="78">
        <f t="shared" si="12"/>
        <v>3.6108000000000002</v>
      </c>
      <c r="S53" s="78">
        <f t="shared" si="13"/>
        <v>0.58319999999999994</v>
      </c>
      <c r="T53" s="78">
        <f t="shared" si="7"/>
        <v>12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5.0064000000000002</v>
      </c>
      <c r="J54" s="23">
        <v>2.7995999999999999</v>
      </c>
      <c r="K54" s="23">
        <v>3.6108000000000002</v>
      </c>
      <c r="L54" s="23">
        <v>0.58319999999999994</v>
      </c>
      <c r="M54" s="23">
        <f t="shared" si="6"/>
        <v>12</v>
      </c>
      <c r="N54" s="24"/>
      <c r="P54" s="78">
        <f t="shared" si="10"/>
        <v>5.0064000000000002</v>
      </c>
      <c r="Q54" s="78">
        <f t="shared" si="11"/>
        <v>2.7995999999999999</v>
      </c>
      <c r="R54" s="78">
        <f t="shared" si="12"/>
        <v>3.6108000000000002</v>
      </c>
      <c r="S54" s="78">
        <f t="shared" si="13"/>
        <v>0.58319999999999994</v>
      </c>
      <c r="T54" s="78">
        <f t="shared" si="7"/>
        <v>12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3.7548000000000004</v>
      </c>
      <c r="J55" s="23">
        <v>2.0996999999999999</v>
      </c>
      <c r="K55" s="23">
        <v>2.7081</v>
      </c>
      <c r="L55" s="23">
        <v>0.43739999999999996</v>
      </c>
      <c r="M55" s="23">
        <f t="shared" si="6"/>
        <v>9</v>
      </c>
      <c r="N55" s="24"/>
      <c r="P55" s="78">
        <f t="shared" si="10"/>
        <v>3.7548000000000004</v>
      </c>
      <c r="Q55" s="78">
        <f t="shared" si="11"/>
        <v>2.0996999999999999</v>
      </c>
      <c r="R55" s="78">
        <f t="shared" si="12"/>
        <v>2.7081</v>
      </c>
      <c r="S55" s="78">
        <f t="shared" si="13"/>
        <v>0.43739999999999996</v>
      </c>
      <c r="T55" s="78">
        <f t="shared" si="7"/>
        <v>9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3.7548000000000004</v>
      </c>
      <c r="J56" s="23">
        <v>2.0996999999999999</v>
      </c>
      <c r="K56" s="23">
        <v>2.7081</v>
      </c>
      <c r="L56" s="23">
        <v>0.43739999999999996</v>
      </c>
      <c r="M56" s="23">
        <f t="shared" si="6"/>
        <v>9</v>
      </c>
      <c r="N56" s="24"/>
      <c r="P56" s="78">
        <f t="shared" si="10"/>
        <v>3.7548000000000004</v>
      </c>
      <c r="Q56" s="78">
        <f t="shared" si="11"/>
        <v>2.0996999999999999</v>
      </c>
      <c r="R56" s="78">
        <f t="shared" si="12"/>
        <v>2.7081</v>
      </c>
      <c r="S56" s="78">
        <f t="shared" si="13"/>
        <v>0.43739999999999996</v>
      </c>
      <c r="T56" s="78">
        <f t="shared" si="7"/>
        <v>9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3.7548000000000004</v>
      </c>
      <c r="J57" s="23">
        <v>2.0996999999999999</v>
      </c>
      <c r="K57" s="23">
        <v>2.7081</v>
      </c>
      <c r="L57" s="23">
        <v>0.43739999999999996</v>
      </c>
      <c r="M57" s="23">
        <f t="shared" si="6"/>
        <v>9</v>
      </c>
      <c r="N57" s="24"/>
      <c r="P57" s="78">
        <f t="shared" si="10"/>
        <v>3.7548000000000004</v>
      </c>
      <c r="Q57" s="78">
        <f t="shared" si="11"/>
        <v>2.0996999999999999</v>
      </c>
      <c r="R57" s="78">
        <f t="shared" si="12"/>
        <v>2.7081</v>
      </c>
      <c r="S57" s="78">
        <f t="shared" si="13"/>
        <v>0.43739999999999996</v>
      </c>
      <c r="T57" s="78">
        <f t="shared" si="7"/>
        <v>9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3.7548000000000004</v>
      </c>
      <c r="J58" s="23">
        <v>2.0996999999999999</v>
      </c>
      <c r="K58" s="23">
        <v>2.7081</v>
      </c>
      <c r="L58" s="23">
        <v>0.43739999999999996</v>
      </c>
      <c r="M58" s="23">
        <f t="shared" si="6"/>
        <v>9</v>
      </c>
      <c r="N58" s="24"/>
      <c r="P58" s="78">
        <f t="shared" si="10"/>
        <v>3.7548000000000004</v>
      </c>
      <c r="Q58" s="78">
        <f t="shared" si="11"/>
        <v>2.0996999999999999</v>
      </c>
      <c r="R58" s="78">
        <f t="shared" si="12"/>
        <v>2.7081</v>
      </c>
      <c r="S58" s="78">
        <f t="shared" si="13"/>
        <v>0.43739999999999996</v>
      </c>
      <c r="T58" s="78">
        <f t="shared" si="7"/>
        <v>9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2.5032000000000001</v>
      </c>
      <c r="J59" s="23">
        <v>1.3997999999999999</v>
      </c>
      <c r="K59" s="23">
        <v>1.8054000000000001</v>
      </c>
      <c r="L59" s="23">
        <v>0.29159999999999997</v>
      </c>
      <c r="M59" s="23">
        <f t="shared" si="6"/>
        <v>6</v>
      </c>
      <c r="N59" s="24"/>
      <c r="P59" s="78">
        <f t="shared" si="10"/>
        <v>2.5032000000000001</v>
      </c>
      <c r="Q59" s="78">
        <f t="shared" si="11"/>
        <v>1.3997999999999999</v>
      </c>
      <c r="R59" s="78">
        <f t="shared" si="12"/>
        <v>1.8054000000000001</v>
      </c>
      <c r="S59" s="78">
        <f t="shared" si="13"/>
        <v>0.29159999999999997</v>
      </c>
      <c r="T59" s="78">
        <f t="shared" si="7"/>
        <v>6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2.5032000000000001</v>
      </c>
      <c r="J60" s="23">
        <v>1.3997999999999999</v>
      </c>
      <c r="K60" s="23">
        <v>1.8054000000000001</v>
      </c>
      <c r="L60" s="23">
        <v>0.29159999999999997</v>
      </c>
      <c r="M60" s="23">
        <f t="shared" si="6"/>
        <v>6</v>
      </c>
      <c r="N60" s="24"/>
      <c r="P60" s="78">
        <f t="shared" si="10"/>
        <v>2.5032000000000001</v>
      </c>
      <c r="Q60" s="78">
        <f t="shared" si="11"/>
        <v>1.3997999999999999</v>
      </c>
      <c r="R60" s="78">
        <f t="shared" si="12"/>
        <v>1.8054000000000001</v>
      </c>
      <c r="S60" s="78">
        <f t="shared" si="13"/>
        <v>0.29159999999999997</v>
      </c>
      <c r="T60" s="78">
        <f t="shared" si="7"/>
        <v>6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2.5032000000000001</v>
      </c>
      <c r="J61" s="23">
        <v>1.3997999999999999</v>
      </c>
      <c r="K61" s="23">
        <v>1.8054000000000001</v>
      </c>
      <c r="L61" s="23">
        <v>0.29159999999999997</v>
      </c>
      <c r="M61" s="23">
        <f t="shared" si="6"/>
        <v>6</v>
      </c>
      <c r="N61" s="24"/>
      <c r="P61" s="78">
        <f t="shared" si="10"/>
        <v>2.5032000000000001</v>
      </c>
      <c r="Q61" s="78">
        <f t="shared" si="11"/>
        <v>1.3997999999999999</v>
      </c>
      <c r="R61" s="78">
        <f t="shared" si="12"/>
        <v>1.8054000000000001</v>
      </c>
      <c r="S61" s="78">
        <f t="shared" si="13"/>
        <v>0.29159999999999997</v>
      </c>
      <c r="T61" s="78">
        <f t="shared" si="7"/>
        <v>6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2.5032000000000001</v>
      </c>
      <c r="J62" s="23">
        <v>1.3997999999999999</v>
      </c>
      <c r="K62" s="23">
        <v>1.8054000000000001</v>
      </c>
      <c r="L62" s="23">
        <v>0.29159999999999997</v>
      </c>
      <c r="M62" s="23">
        <f t="shared" si="6"/>
        <v>6</v>
      </c>
      <c r="N62" s="24"/>
      <c r="P62" s="78">
        <f t="shared" si="10"/>
        <v>2.5032000000000001</v>
      </c>
      <c r="Q62" s="78">
        <f t="shared" si="11"/>
        <v>1.3997999999999999</v>
      </c>
      <c r="R62" s="78">
        <f t="shared" si="12"/>
        <v>1.8054000000000001</v>
      </c>
      <c r="S62" s="78">
        <f t="shared" si="13"/>
        <v>0.29159999999999997</v>
      </c>
      <c r="T62" s="78">
        <f t="shared" si="7"/>
        <v>6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2.5032000000000001</v>
      </c>
      <c r="J63" s="23">
        <v>1.3997999999999999</v>
      </c>
      <c r="K63" s="23">
        <v>1.8054000000000001</v>
      </c>
      <c r="L63" s="23">
        <v>0.29159999999999997</v>
      </c>
      <c r="M63" s="23">
        <f t="shared" si="6"/>
        <v>6</v>
      </c>
      <c r="N63" s="24"/>
      <c r="P63" s="78">
        <f t="shared" si="10"/>
        <v>2.5032000000000001</v>
      </c>
      <c r="Q63" s="78">
        <f t="shared" si="11"/>
        <v>1.3997999999999999</v>
      </c>
      <c r="R63" s="78">
        <f t="shared" si="12"/>
        <v>1.8054000000000001</v>
      </c>
      <c r="S63" s="78">
        <f t="shared" si="13"/>
        <v>0.29159999999999997</v>
      </c>
      <c r="T63" s="78">
        <f t="shared" si="7"/>
        <v>6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2.5032000000000001</v>
      </c>
      <c r="J64" s="23">
        <v>1.3997999999999999</v>
      </c>
      <c r="K64" s="23">
        <v>1.8054000000000001</v>
      </c>
      <c r="L64" s="23">
        <v>0.29159999999999997</v>
      </c>
      <c r="M64" s="23">
        <f t="shared" si="6"/>
        <v>6</v>
      </c>
      <c r="N64" s="24"/>
      <c r="P64" s="78">
        <f t="shared" si="10"/>
        <v>2.5032000000000001</v>
      </c>
      <c r="Q64" s="78">
        <f t="shared" si="11"/>
        <v>1.3997999999999999</v>
      </c>
      <c r="R64" s="78">
        <f t="shared" si="12"/>
        <v>1.8054000000000001</v>
      </c>
      <c r="S64" s="78">
        <f t="shared" si="13"/>
        <v>0.29159999999999997</v>
      </c>
      <c r="T64" s="78">
        <f t="shared" si="7"/>
        <v>6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2.5032000000000001</v>
      </c>
      <c r="J65" s="23">
        <v>1.3997999999999999</v>
      </c>
      <c r="K65" s="23">
        <v>1.8054000000000001</v>
      </c>
      <c r="L65" s="23">
        <v>0.29159999999999997</v>
      </c>
      <c r="M65" s="23">
        <f t="shared" si="6"/>
        <v>6</v>
      </c>
      <c r="N65" s="24"/>
      <c r="P65" s="78">
        <f t="shared" si="10"/>
        <v>2.5032000000000001</v>
      </c>
      <c r="Q65" s="78">
        <f t="shared" si="11"/>
        <v>1.3997999999999999</v>
      </c>
      <c r="R65" s="78">
        <f t="shared" si="12"/>
        <v>1.8054000000000001</v>
      </c>
      <c r="S65" s="78">
        <f t="shared" si="13"/>
        <v>0.29159999999999997</v>
      </c>
      <c r="T65" s="78">
        <f t="shared" si="7"/>
        <v>6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2.5032000000000001</v>
      </c>
      <c r="J66" s="23">
        <v>1.3997999999999999</v>
      </c>
      <c r="K66" s="23">
        <v>1.8054000000000001</v>
      </c>
      <c r="L66" s="23">
        <v>0.29159999999999997</v>
      </c>
      <c r="M66" s="23">
        <f t="shared" si="6"/>
        <v>6</v>
      </c>
      <c r="N66" s="24"/>
      <c r="P66" s="78">
        <f t="shared" si="10"/>
        <v>2.5032000000000001</v>
      </c>
      <c r="Q66" s="78">
        <f t="shared" si="11"/>
        <v>1.3997999999999999</v>
      </c>
      <c r="R66" s="78">
        <f t="shared" si="12"/>
        <v>1.8054000000000001</v>
      </c>
      <c r="S66" s="78">
        <f t="shared" si="13"/>
        <v>0.29159999999999997</v>
      </c>
      <c r="T66" s="78">
        <f t="shared" si="7"/>
        <v>6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2.5032000000000001</v>
      </c>
      <c r="J67" s="23">
        <v>1.3997999999999999</v>
      </c>
      <c r="K67" s="23">
        <v>1.8054000000000001</v>
      </c>
      <c r="L67" s="23">
        <v>0.29159999999999997</v>
      </c>
      <c r="M67" s="23">
        <f t="shared" si="6"/>
        <v>6</v>
      </c>
      <c r="N67" s="24"/>
      <c r="P67" s="78">
        <f t="shared" ref="P67:P98" si="15">I67</f>
        <v>2.5032000000000001</v>
      </c>
      <c r="Q67" s="78">
        <f t="shared" ref="Q67:Q98" si="16">J67</f>
        <v>1.3997999999999999</v>
      </c>
      <c r="R67" s="78">
        <f t="shared" ref="R67:R98" si="17">K67</f>
        <v>1.8054000000000001</v>
      </c>
      <c r="S67" s="78">
        <f t="shared" ref="S67:S98" si="18">L67</f>
        <v>0.29159999999999997</v>
      </c>
      <c r="T67" s="78">
        <f t="shared" si="7"/>
        <v>6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0</v>
      </c>
      <c r="J68" s="23">
        <v>0</v>
      </c>
      <c r="K68" s="23">
        <v>0</v>
      </c>
      <c r="L68" s="23">
        <v>0</v>
      </c>
      <c r="M68" s="23">
        <f t="shared" ref="M68:M98" si="20">SUM(I68:L68)</f>
        <v>0</v>
      </c>
      <c r="N68" s="24"/>
      <c r="P68" s="78">
        <f t="shared" si="15"/>
        <v>0</v>
      </c>
      <c r="Q68" s="78">
        <f t="shared" si="16"/>
        <v>0</v>
      </c>
      <c r="R68" s="78">
        <f t="shared" si="17"/>
        <v>0</v>
      </c>
      <c r="S68" s="78">
        <f t="shared" si="18"/>
        <v>0</v>
      </c>
      <c r="T68" s="78">
        <f t="shared" ref="T68:T99" si="21">SUM(P68:S68)</f>
        <v>0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2.5032000000000001</v>
      </c>
      <c r="J69" s="23">
        <v>1.3997999999999999</v>
      </c>
      <c r="K69" s="23">
        <v>1.8054000000000001</v>
      </c>
      <c r="L69" s="23">
        <v>0.29159999999999997</v>
      </c>
      <c r="M69" s="23">
        <f t="shared" si="20"/>
        <v>6</v>
      </c>
      <c r="N69" s="24"/>
      <c r="P69" s="78">
        <f t="shared" si="15"/>
        <v>2.5032000000000001</v>
      </c>
      <c r="Q69" s="78">
        <f t="shared" si="16"/>
        <v>1.3997999999999999</v>
      </c>
      <c r="R69" s="78">
        <f t="shared" si="17"/>
        <v>1.8054000000000001</v>
      </c>
      <c r="S69" s="78">
        <f t="shared" si="18"/>
        <v>0.29159999999999997</v>
      </c>
      <c r="T69" s="78">
        <f t="shared" si="21"/>
        <v>6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2.5032000000000001</v>
      </c>
      <c r="J70" s="23">
        <v>1.3997999999999999</v>
      </c>
      <c r="K70" s="23">
        <v>1.8054000000000001</v>
      </c>
      <c r="L70" s="23">
        <v>0.29159999999999997</v>
      </c>
      <c r="M70" s="23">
        <f t="shared" si="20"/>
        <v>6</v>
      </c>
      <c r="N70" s="24"/>
      <c r="P70" s="78">
        <f t="shared" si="15"/>
        <v>2.5032000000000001</v>
      </c>
      <c r="Q70" s="78">
        <f t="shared" si="16"/>
        <v>1.3997999999999999</v>
      </c>
      <c r="R70" s="78">
        <f t="shared" si="17"/>
        <v>1.8054000000000001</v>
      </c>
      <c r="S70" s="78">
        <f t="shared" si="18"/>
        <v>0.29159999999999997</v>
      </c>
      <c r="T70" s="78">
        <f t="shared" si="21"/>
        <v>6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2.5032000000000001</v>
      </c>
      <c r="J71" s="23">
        <v>1.3997999999999999</v>
      </c>
      <c r="K71" s="23">
        <v>1.8054000000000001</v>
      </c>
      <c r="L71" s="23">
        <v>0.29159999999999997</v>
      </c>
      <c r="M71" s="23">
        <f t="shared" si="20"/>
        <v>6</v>
      </c>
      <c r="N71" s="24"/>
      <c r="P71" s="78">
        <f t="shared" si="15"/>
        <v>2.5032000000000001</v>
      </c>
      <c r="Q71" s="78">
        <f t="shared" si="16"/>
        <v>1.3997999999999999</v>
      </c>
      <c r="R71" s="78">
        <f t="shared" si="17"/>
        <v>1.8054000000000001</v>
      </c>
      <c r="S71" s="78">
        <f t="shared" si="18"/>
        <v>0.29159999999999997</v>
      </c>
      <c r="T71" s="78">
        <f t="shared" si="21"/>
        <v>6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2.5032000000000001</v>
      </c>
      <c r="J72" s="23">
        <v>1.3997999999999999</v>
      </c>
      <c r="K72" s="23">
        <v>1.8054000000000001</v>
      </c>
      <c r="L72" s="23">
        <v>0.29159999999999997</v>
      </c>
      <c r="M72" s="23">
        <f t="shared" si="20"/>
        <v>6</v>
      </c>
      <c r="N72" s="24"/>
      <c r="P72" s="78">
        <f t="shared" si="15"/>
        <v>2.5032000000000001</v>
      </c>
      <c r="Q72" s="78">
        <f t="shared" si="16"/>
        <v>1.3997999999999999</v>
      </c>
      <c r="R72" s="78">
        <f t="shared" si="17"/>
        <v>1.8054000000000001</v>
      </c>
      <c r="S72" s="78">
        <f t="shared" si="18"/>
        <v>0.29159999999999997</v>
      </c>
      <c r="T72" s="78">
        <f t="shared" si="21"/>
        <v>6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4.1720000000000006</v>
      </c>
      <c r="J73" s="23">
        <v>2.3330000000000002</v>
      </c>
      <c r="K73" s="23">
        <v>3.0089999999999999</v>
      </c>
      <c r="L73" s="23">
        <v>0.48599999999999999</v>
      </c>
      <c r="M73" s="23">
        <f t="shared" si="20"/>
        <v>10.000000000000002</v>
      </c>
      <c r="N73" s="24"/>
      <c r="P73" s="78">
        <f t="shared" si="15"/>
        <v>4.1720000000000006</v>
      </c>
      <c r="Q73" s="78">
        <f t="shared" si="16"/>
        <v>2.3330000000000002</v>
      </c>
      <c r="R73" s="78">
        <f t="shared" si="17"/>
        <v>3.0089999999999999</v>
      </c>
      <c r="S73" s="78">
        <f t="shared" si="18"/>
        <v>0.48599999999999999</v>
      </c>
      <c r="T73" s="78">
        <f t="shared" si="21"/>
        <v>10.000000000000002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4.1720000000000006</v>
      </c>
      <c r="J74" s="23">
        <v>2.3330000000000002</v>
      </c>
      <c r="K74" s="23">
        <v>3.0089999999999999</v>
      </c>
      <c r="L74" s="23">
        <v>0.48599999999999999</v>
      </c>
      <c r="M74" s="23">
        <f t="shared" si="20"/>
        <v>10.000000000000002</v>
      </c>
      <c r="N74" s="24"/>
      <c r="P74" s="78">
        <f t="shared" si="15"/>
        <v>4.1720000000000006</v>
      </c>
      <c r="Q74" s="78">
        <f t="shared" si="16"/>
        <v>2.3330000000000002</v>
      </c>
      <c r="R74" s="78">
        <f t="shared" si="17"/>
        <v>3.0089999999999999</v>
      </c>
      <c r="S74" s="78">
        <f t="shared" si="18"/>
        <v>0.48599999999999999</v>
      </c>
      <c r="T74" s="78">
        <f t="shared" si="21"/>
        <v>10.000000000000002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4.1720000000000006</v>
      </c>
      <c r="J75" s="23">
        <v>2.3330000000000002</v>
      </c>
      <c r="K75" s="23">
        <v>3.0089999999999999</v>
      </c>
      <c r="L75" s="23">
        <v>0.48599999999999999</v>
      </c>
      <c r="M75" s="23">
        <f t="shared" si="20"/>
        <v>10.000000000000002</v>
      </c>
      <c r="N75" s="24"/>
      <c r="P75" s="78">
        <f t="shared" si="15"/>
        <v>4.1720000000000006</v>
      </c>
      <c r="Q75" s="78">
        <f t="shared" si="16"/>
        <v>2.3330000000000002</v>
      </c>
      <c r="R75" s="78">
        <f t="shared" si="17"/>
        <v>3.0089999999999999</v>
      </c>
      <c r="S75" s="78">
        <f t="shared" si="18"/>
        <v>0.48599999999999999</v>
      </c>
      <c r="T75" s="78">
        <f t="shared" si="21"/>
        <v>10.000000000000002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4.1720000000000006</v>
      </c>
      <c r="J76" s="23">
        <v>2.3330000000000002</v>
      </c>
      <c r="K76" s="23">
        <v>3.0089999999999999</v>
      </c>
      <c r="L76" s="23">
        <v>0.48599999999999999</v>
      </c>
      <c r="M76" s="23">
        <f t="shared" si="20"/>
        <v>10.000000000000002</v>
      </c>
      <c r="N76" s="24"/>
      <c r="P76" s="78">
        <f t="shared" si="15"/>
        <v>4.1720000000000006</v>
      </c>
      <c r="Q76" s="78">
        <f t="shared" si="16"/>
        <v>2.3330000000000002</v>
      </c>
      <c r="R76" s="78">
        <f t="shared" si="17"/>
        <v>3.0089999999999999</v>
      </c>
      <c r="S76" s="78">
        <f t="shared" si="18"/>
        <v>0.48599999999999999</v>
      </c>
      <c r="T76" s="78">
        <f t="shared" si="21"/>
        <v>10.000000000000002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4.1720000000000006</v>
      </c>
      <c r="J77" s="23">
        <v>2.3330000000000002</v>
      </c>
      <c r="K77" s="23">
        <v>3.0089999999999999</v>
      </c>
      <c r="L77" s="23">
        <v>0.48599999999999999</v>
      </c>
      <c r="M77" s="23">
        <f t="shared" si="20"/>
        <v>10.000000000000002</v>
      </c>
      <c r="N77" s="24"/>
      <c r="P77" s="78">
        <f t="shared" si="15"/>
        <v>4.1720000000000006</v>
      </c>
      <c r="Q77" s="78">
        <f t="shared" si="16"/>
        <v>2.3330000000000002</v>
      </c>
      <c r="R77" s="78">
        <f t="shared" si="17"/>
        <v>3.0089999999999999</v>
      </c>
      <c r="S77" s="78">
        <f t="shared" si="18"/>
        <v>0.48599999999999999</v>
      </c>
      <c r="T77" s="78">
        <f t="shared" si="21"/>
        <v>10.000000000000002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4.1720000000000006</v>
      </c>
      <c r="J78" s="23">
        <v>2.3330000000000002</v>
      </c>
      <c r="K78" s="23">
        <v>3.0089999999999999</v>
      </c>
      <c r="L78" s="23">
        <v>0.48599999999999999</v>
      </c>
      <c r="M78" s="23">
        <f t="shared" si="20"/>
        <v>10.000000000000002</v>
      </c>
      <c r="N78" s="24"/>
      <c r="P78" s="78">
        <f t="shared" si="15"/>
        <v>4.1720000000000006</v>
      </c>
      <c r="Q78" s="78">
        <f t="shared" si="16"/>
        <v>2.3330000000000002</v>
      </c>
      <c r="R78" s="78">
        <f t="shared" si="17"/>
        <v>3.0089999999999999</v>
      </c>
      <c r="S78" s="78">
        <f t="shared" si="18"/>
        <v>0.48599999999999999</v>
      </c>
      <c r="T78" s="78">
        <f t="shared" si="21"/>
        <v>10.000000000000002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4.1720000000000006</v>
      </c>
      <c r="J79" s="23">
        <v>2.3330000000000002</v>
      </c>
      <c r="K79" s="23">
        <v>3.0089999999999999</v>
      </c>
      <c r="L79" s="23">
        <v>0.48599999999999999</v>
      </c>
      <c r="M79" s="23">
        <f t="shared" si="20"/>
        <v>10.000000000000002</v>
      </c>
      <c r="N79" s="24"/>
      <c r="P79" s="78">
        <f t="shared" si="15"/>
        <v>4.1720000000000006</v>
      </c>
      <c r="Q79" s="78">
        <f t="shared" si="16"/>
        <v>2.3330000000000002</v>
      </c>
      <c r="R79" s="78">
        <f t="shared" si="17"/>
        <v>3.0089999999999999</v>
      </c>
      <c r="S79" s="78">
        <f t="shared" si="18"/>
        <v>0.48599999999999999</v>
      </c>
      <c r="T79" s="78">
        <f t="shared" si="21"/>
        <v>10.000000000000002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4.1720000000000006</v>
      </c>
      <c r="J80" s="23">
        <v>2.3330000000000002</v>
      </c>
      <c r="K80" s="23">
        <v>3.0089999999999999</v>
      </c>
      <c r="L80" s="23">
        <v>0.48599999999999999</v>
      </c>
      <c r="M80" s="23">
        <f t="shared" si="20"/>
        <v>10.000000000000002</v>
      </c>
      <c r="N80" s="24"/>
      <c r="P80" s="78">
        <f t="shared" si="15"/>
        <v>4.1720000000000006</v>
      </c>
      <c r="Q80" s="78">
        <f t="shared" si="16"/>
        <v>2.3330000000000002</v>
      </c>
      <c r="R80" s="78">
        <f t="shared" si="17"/>
        <v>3.0089999999999999</v>
      </c>
      <c r="S80" s="78">
        <f t="shared" si="18"/>
        <v>0.48599999999999999</v>
      </c>
      <c r="T80" s="78">
        <f t="shared" si="21"/>
        <v>10.000000000000002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4.1720000000000006</v>
      </c>
      <c r="J81" s="23">
        <v>2.3330000000000002</v>
      </c>
      <c r="K81" s="23">
        <v>3.0089999999999999</v>
      </c>
      <c r="L81" s="23">
        <v>0.48599999999999999</v>
      </c>
      <c r="M81" s="23">
        <f t="shared" si="20"/>
        <v>10.000000000000002</v>
      </c>
      <c r="N81" s="24"/>
      <c r="P81" s="78">
        <f t="shared" si="15"/>
        <v>4.1720000000000006</v>
      </c>
      <c r="Q81" s="78">
        <f t="shared" si="16"/>
        <v>2.3330000000000002</v>
      </c>
      <c r="R81" s="78">
        <f t="shared" si="17"/>
        <v>3.0089999999999999</v>
      </c>
      <c r="S81" s="78">
        <f t="shared" si="18"/>
        <v>0.48599999999999999</v>
      </c>
      <c r="T81" s="78">
        <f t="shared" si="21"/>
        <v>10.000000000000002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2.5032000000000001</v>
      </c>
      <c r="J82" s="23">
        <v>1.3997999999999999</v>
      </c>
      <c r="K82" s="23">
        <v>1.8054000000000001</v>
      </c>
      <c r="L82" s="23">
        <v>0.29159999999999997</v>
      </c>
      <c r="M82" s="23">
        <f t="shared" si="20"/>
        <v>6</v>
      </c>
      <c r="N82" s="24"/>
      <c r="P82" s="78">
        <f t="shared" si="15"/>
        <v>2.5032000000000001</v>
      </c>
      <c r="Q82" s="78">
        <f t="shared" si="16"/>
        <v>1.3997999999999999</v>
      </c>
      <c r="R82" s="78">
        <f t="shared" si="17"/>
        <v>1.8054000000000001</v>
      </c>
      <c r="S82" s="78">
        <f t="shared" si="18"/>
        <v>0.29159999999999997</v>
      </c>
      <c r="T82" s="78">
        <f t="shared" si="21"/>
        <v>6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2.5032000000000001</v>
      </c>
      <c r="J83" s="23">
        <v>1.3997999999999999</v>
      </c>
      <c r="K83" s="23">
        <v>1.8054000000000001</v>
      </c>
      <c r="L83" s="23">
        <v>0.29159999999999997</v>
      </c>
      <c r="M83" s="23">
        <f t="shared" si="20"/>
        <v>6</v>
      </c>
      <c r="N83" s="24"/>
      <c r="P83" s="78">
        <f t="shared" si="15"/>
        <v>2.5032000000000001</v>
      </c>
      <c r="Q83" s="78">
        <f t="shared" si="16"/>
        <v>1.3997999999999999</v>
      </c>
      <c r="R83" s="78">
        <f t="shared" si="17"/>
        <v>1.8054000000000001</v>
      </c>
      <c r="S83" s="78">
        <f t="shared" si="18"/>
        <v>0.29159999999999997</v>
      </c>
      <c r="T83" s="78">
        <f t="shared" si="21"/>
        <v>6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2.5032000000000001</v>
      </c>
      <c r="J84" s="23">
        <v>1.3997999999999999</v>
      </c>
      <c r="K84" s="23">
        <v>1.8054000000000001</v>
      </c>
      <c r="L84" s="23">
        <v>0.29159999999999997</v>
      </c>
      <c r="M84" s="23">
        <f t="shared" si="20"/>
        <v>6</v>
      </c>
      <c r="N84" s="24"/>
      <c r="P84" s="78">
        <f t="shared" si="15"/>
        <v>2.5032000000000001</v>
      </c>
      <c r="Q84" s="78">
        <f t="shared" si="16"/>
        <v>1.3997999999999999</v>
      </c>
      <c r="R84" s="78">
        <f t="shared" si="17"/>
        <v>1.8054000000000001</v>
      </c>
      <c r="S84" s="78">
        <f t="shared" si="18"/>
        <v>0.29159999999999997</v>
      </c>
      <c r="T84" s="78">
        <f t="shared" si="21"/>
        <v>6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4.1720000000000006</v>
      </c>
      <c r="J85" s="23">
        <v>2.3330000000000002</v>
      </c>
      <c r="K85" s="23">
        <v>3.0089999999999999</v>
      </c>
      <c r="L85" s="23">
        <v>0.48599999999999999</v>
      </c>
      <c r="M85" s="23">
        <f t="shared" si="20"/>
        <v>10.000000000000002</v>
      </c>
      <c r="N85" s="24"/>
      <c r="P85" s="78">
        <f t="shared" si="15"/>
        <v>4.1720000000000006</v>
      </c>
      <c r="Q85" s="78">
        <f t="shared" si="16"/>
        <v>2.3330000000000002</v>
      </c>
      <c r="R85" s="78">
        <f t="shared" si="17"/>
        <v>3.0089999999999999</v>
      </c>
      <c r="S85" s="78">
        <f t="shared" si="18"/>
        <v>0.48599999999999999</v>
      </c>
      <c r="T85" s="78">
        <f t="shared" si="21"/>
        <v>10.000000000000002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4.1720000000000006</v>
      </c>
      <c r="J86" s="23">
        <v>2.3330000000000002</v>
      </c>
      <c r="K86" s="23">
        <v>3.0089999999999999</v>
      </c>
      <c r="L86" s="23">
        <v>0.48599999999999999</v>
      </c>
      <c r="M86" s="23">
        <f t="shared" si="20"/>
        <v>10.000000000000002</v>
      </c>
      <c r="N86" s="24"/>
      <c r="P86" s="78">
        <f t="shared" si="15"/>
        <v>4.1720000000000006</v>
      </c>
      <c r="Q86" s="78">
        <f t="shared" si="16"/>
        <v>2.3330000000000002</v>
      </c>
      <c r="R86" s="78">
        <f t="shared" si="17"/>
        <v>3.0089999999999999</v>
      </c>
      <c r="S86" s="78">
        <f t="shared" si="18"/>
        <v>0.48599999999999999</v>
      </c>
      <c r="T86" s="78">
        <f t="shared" si="21"/>
        <v>10.000000000000002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4.1720000000000006</v>
      </c>
      <c r="J87" s="23">
        <v>2.3330000000000002</v>
      </c>
      <c r="K87" s="23">
        <v>3.0089999999999999</v>
      </c>
      <c r="L87" s="23">
        <v>0.48599999999999999</v>
      </c>
      <c r="M87" s="23">
        <f t="shared" si="20"/>
        <v>10.000000000000002</v>
      </c>
      <c r="N87" s="24"/>
      <c r="P87" s="78">
        <f t="shared" si="15"/>
        <v>4.1720000000000006</v>
      </c>
      <c r="Q87" s="78">
        <f t="shared" si="16"/>
        <v>2.3330000000000002</v>
      </c>
      <c r="R87" s="78">
        <f t="shared" si="17"/>
        <v>3.0089999999999999</v>
      </c>
      <c r="S87" s="78">
        <f t="shared" si="18"/>
        <v>0.48599999999999999</v>
      </c>
      <c r="T87" s="78">
        <f t="shared" si="21"/>
        <v>10.000000000000002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4.1720000000000006</v>
      </c>
      <c r="J88" s="23">
        <v>2.3330000000000002</v>
      </c>
      <c r="K88" s="23">
        <v>3.0089999999999999</v>
      </c>
      <c r="L88" s="23">
        <v>0.48599999999999999</v>
      </c>
      <c r="M88" s="23">
        <f t="shared" si="20"/>
        <v>10.000000000000002</v>
      </c>
      <c r="N88" s="24"/>
      <c r="P88" s="78">
        <f t="shared" si="15"/>
        <v>4.1720000000000006</v>
      </c>
      <c r="Q88" s="78">
        <f t="shared" si="16"/>
        <v>2.3330000000000002</v>
      </c>
      <c r="R88" s="78">
        <f t="shared" si="17"/>
        <v>3.0089999999999999</v>
      </c>
      <c r="S88" s="78">
        <f t="shared" si="18"/>
        <v>0.48599999999999999</v>
      </c>
      <c r="T88" s="78">
        <f t="shared" si="21"/>
        <v>10.000000000000002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4.1720000000000006</v>
      </c>
      <c r="J89" s="23">
        <v>2.3330000000000002</v>
      </c>
      <c r="K89" s="23">
        <v>3.0089999999999999</v>
      </c>
      <c r="L89" s="23">
        <v>0.48599999999999999</v>
      </c>
      <c r="M89" s="23">
        <f t="shared" si="20"/>
        <v>10.000000000000002</v>
      </c>
      <c r="N89" s="24"/>
      <c r="P89" s="78">
        <f t="shared" si="15"/>
        <v>4.1720000000000006</v>
      </c>
      <c r="Q89" s="78">
        <f t="shared" si="16"/>
        <v>2.3330000000000002</v>
      </c>
      <c r="R89" s="78">
        <f t="shared" si="17"/>
        <v>3.0089999999999999</v>
      </c>
      <c r="S89" s="78">
        <f t="shared" si="18"/>
        <v>0.48599999999999999</v>
      </c>
      <c r="T89" s="78">
        <f t="shared" si="21"/>
        <v>10.000000000000002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4.1720000000000006</v>
      </c>
      <c r="J90" s="23">
        <v>2.3330000000000002</v>
      </c>
      <c r="K90" s="23">
        <v>3.0089999999999999</v>
      </c>
      <c r="L90" s="23">
        <v>0.48599999999999999</v>
      </c>
      <c r="M90" s="23">
        <f t="shared" si="20"/>
        <v>10.000000000000002</v>
      </c>
      <c r="N90" s="24"/>
      <c r="P90" s="78">
        <f t="shared" si="15"/>
        <v>4.1720000000000006</v>
      </c>
      <c r="Q90" s="78">
        <f t="shared" si="16"/>
        <v>2.3330000000000002</v>
      </c>
      <c r="R90" s="78">
        <f t="shared" si="17"/>
        <v>3.0089999999999999</v>
      </c>
      <c r="S90" s="78">
        <f t="shared" si="18"/>
        <v>0.48599999999999999</v>
      </c>
      <c r="T90" s="78">
        <f t="shared" si="21"/>
        <v>10.000000000000002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4.1720000000000006</v>
      </c>
      <c r="J91" s="23">
        <v>2.3330000000000002</v>
      </c>
      <c r="K91" s="23">
        <v>3.0089999999999999</v>
      </c>
      <c r="L91" s="23">
        <v>0.48599999999999999</v>
      </c>
      <c r="M91" s="23">
        <f t="shared" si="20"/>
        <v>10.000000000000002</v>
      </c>
      <c r="N91" s="24"/>
      <c r="P91" s="78">
        <f t="shared" si="15"/>
        <v>4.1720000000000006</v>
      </c>
      <c r="Q91" s="78">
        <f t="shared" si="16"/>
        <v>2.3330000000000002</v>
      </c>
      <c r="R91" s="78">
        <f t="shared" si="17"/>
        <v>3.0089999999999999</v>
      </c>
      <c r="S91" s="78">
        <f t="shared" si="18"/>
        <v>0.48599999999999999</v>
      </c>
      <c r="T91" s="78">
        <f t="shared" si="21"/>
        <v>10.000000000000002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4.1720000000000006</v>
      </c>
      <c r="J92" s="23">
        <v>2.3330000000000002</v>
      </c>
      <c r="K92" s="23">
        <v>3.0089999999999999</v>
      </c>
      <c r="L92" s="23">
        <v>0.48599999999999999</v>
      </c>
      <c r="M92" s="23">
        <f t="shared" si="20"/>
        <v>10.000000000000002</v>
      </c>
      <c r="N92" s="24"/>
      <c r="P92" s="78">
        <f t="shared" si="15"/>
        <v>4.1720000000000006</v>
      </c>
      <c r="Q92" s="78">
        <f t="shared" si="16"/>
        <v>2.3330000000000002</v>
      </c>
      <c r="R92" s="78">
        <f t="shared" si="17"/>
        <v>3.0089999999999999</v>
      </c>
      <c r="S92" s="78">
        <f t="shared" si="18"/>
        <v>0.48599999999999999</v>
      </c>
      <c r="T92" s="78">
        <f t="shared" si="21"/>
        <v>10.000000000000002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4.1720000000000006</v>
      </c>
      <c r="J93" s="23">
        <v>2.3330000000000002</v>
      </c>
      <c r="K93" s="23">
        <v>3.0089999999999999</v>
      </c>
      <c r="L93" s="23">
        <v>0.48599999999999999</v>
      </c>
      <c r="M93" s="23">
        <f t="shared" si="20"/>
        <v>10.000000000000002</v>
      </c>
      <c r="N93" s="24"/>
      <c r="P93" s="78">
        <f t="shared" si="15"/>
        <v>4.1720000000000006</v>
      </c>
      <c r="Q93" s="78">
        <f t="shared" si="16"/>
        <v>2.3330000000000002</v>
      </c>
      <c r="R93" s="78">
        <f t="shared" si="17"/>
        <v>3.0089999999999999</v>
      </c>
      <c r="S93" s="78">
        <f t="shared" si="18"/>
        <v>0.48599999999999999</v>
      </c>
      <c r="T93" s="78">
        <f t="shared" si="21"/>
        <v>10.000000000000002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4.1720000000000006</v>
      </c>
      <c r="J94" s="23">
        <v>2.3330000000000002</v>
      </c>
      <c r="K94" s="23">
        <v>3.0089999999999999</v>
      </c>
      <c r="L94" s="23">
        <v>0.48599999999999999</v>
      </c>
      <c r="M94" s="23">
        <f t="shared" si="20"/>
        <v>10.000000000000002</v>
      </c>
      <c r="N94" s="24"/>
      <c r="P94" s="78">
        <f t="shared" si="15"/>
        <v>4.1720000000000006</v>
      </c>
      <c r="Q94" s="78">
        <f t="shared" si="16"/>
        <v>2.3330000000000002</v>
      </c>
      <c r="R94" s="78">
        <f t="shared" si="17"/>
        <v>3.0089999999999999</v>
      </c>
      <c r="S94" s="78">
        <f t="shared" si="18"/>
        <v>0.48599999999999999</v>
      </c>
      <c r="T94" s="78">
        <f t="shared" si="21"/>
        <v>10.000000000000002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4.1720000000000006</v>
      </c>
      <c r="J95" s="23">
        <v>2.3330000000000002</v>
      </c>
      <c r="K95" s="23">
        <v>3.0089999999999999</v>
      </c>
      <c r="L95" s="23">
        <v>0.48599999999999999</v>
      </c>
      <c r="M95" s="23">
        <f t="shared" si="20"/>
        <v>10.000000000000002</v>
      </c>
      <c r="N95" s="24"/>
      <c r="P95" s="78">
        <f t="shared" si="15"/>
        <v>4.1720000000000006</v>
      </c>
      <c r="Q95" s="78">
        <f t="shared" si="16"/>
        <v>2.3330000000000002</v>
      </c>
      <c r="R95" s="78">
        <f t="shared" si="17"/>
        <v>3.0089999999999999</v>
      </c>
      <c r="S95" s="78">
        <f t="shared" si="18"/>
        <v>0.48599999999999999</v>
      </c>
      <c r="T95" s="78">
        <f t="shared" si="21"/>
        <v>10.000000000000002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4.1720000000000006</v>
      </c>
      <c r="J96" s="23">
        <v>2.3330000000000002</v>
      </c>
      <c r="K96" s="23">
        <v>3.0089999999999999</v>
      </c>
      <c r="L96" s="23">
        <v>0.48599999999999999</v>
      </c>
      <c r="M96" s="23">
        <f t="shared" si="20"/>
        <v>10.000000000000002</v>
      </c>
      <c r="N96" s="24"/>
      <c r="P96" s="78">
        <f t="shared" si="15"/>
        <v>4.1720000000000006</v>
      </c>
      <c r="Q96" s="78">
        <f t="shared" si="16"/>
        <v>2.3330000000000002</v>
      </c>
      <c r="R96" s="78">
        <f t="shared" si="17"/>
        <v>3.0089999999999999</v>
      </c>
      <c r="S96" s="78">
        <f t="shared" si="18"/>
        <v>0.48599999999999999</v>
      </c>
      <c r="T96" s="78">
        <f t="shared" si="21"/>
        <v>10.000000000000002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4.1720000000000006</v>
      </c>
      <c r="J97" s="23">
        <v>2.3330000000000002</v>
      </c>
      <c r="K97" s="23">
        <v>3.0089999999999999</v>
      </c>
      <c r="L97" s="23">
        <v>0.48599999999999999</v>
      </c>
      <c r="M97" s="23">
        <f t="shared" si="20"/>
        <v>10.000000000000002</v>
      </c>
      <c r="N97" s="24"/>
      <c r="P97" s="78">
        <f t="shared" si="15"/>
        <v>4.1720000000000006</v>
      </c>
      <c r="Q97" s="78">
        <f t="shared" si="16"/>
        <v>2.3330000000000002</v>
      </c>
      <c r="R97" s="78">
        <f t="shared" si="17"/>
        <v>3.0089999999999999</v>
      </c>
      <c r="S97" s="78">
        <f t="shared" si="18"/>
        <v>0.48599999999999999</v>
      </c>
      <c r="T97" s="78">
        <f t="shared" si="21"/>
        <v>10.000000000000002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4.1720000000000006</v>
      </c>
      <c r="J98" s="23">
        <v>2.3330000000000002</v>
      </c>
      <c r="K98" s="23">
        <v>3.0089999999999999</v>
      </c>
      <c r="L98" s="23">
        <v>0.48599999999999999</v>
      </c>
      <c r="M98" s="23">
        <f t="shared" si="20"/>
        <v>10.000000000000002</v>
      </c>
      <c r="N98" s="24"/>
      <c r="P98" s="78">
        <f t="shared" si="15"/>
        <v>4.1720000000000006</v>
      </c>
      <c r="Q98" s="78">
        <f t="shared" si="16"/>
        <v>2.3330000000000002</v>
      </c>
      <c r="R98" s="78">
        <f t="shared" si="17"/>
        <v>3.0089999999999999</v>
      </c>
      <c r="S98" s="78">
        <f t="shared" si="18"/>
        <v>0.48599999999999999</v>
      </c>
      <c r="T98" s="78">
        <f t="shared" si="21"/>
        <v>10.000000000000002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0.12536860000000011</v>
      </c>
      <c r="J99" s="23">
        <f t="shared" ref="J99:M99" si="24">SUM(J3:J98)/4000</f>
        <v>7.0106650000000076E-2</v>
      </c>
      <c r="K99" s="23">
        <f t="shared" si="24"/>
        <v>9.0420450000000208E-2</v>
      </c>
      <c r="L99" s="23">
        <f t="shared" si="24"/>
        <v>1.4604299999999987E-2</v>
      </c>
      <c r="M99" s="23">
        <f t="shared" si="24"/>
        <v>0.30049999999999999</v>
      </c>
      <c r="N99" s="25"/>
      <c r="P99" s="78">
        <f>SUM(P3:P98)/4000</f>
        <v>0.12536860000000011</v>
      </c>
      <c r="Q99" s="78">
        <f t="shared" ref="Q99:S99" si="25">SUM(Q3:Q98)/4000</f>
        <v>7.0106650000000076E-2</v>
      </c>
      <c r="R99" s="78">
        <f t="shared" si="25"/>
        <v>9.0420450000000208E-2</v>
      </c>
      <c r="S99" s="78">
        <f t="shared" si="25"/>
        <v>1.4604299999999987E-2</v>
      </c>
      <c r="T99" s="78">
        <f t="shared" si="21"/>
        <v>0.30050000000000043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6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44982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4.05</v>
      </c>
      <c r="N3" s="113">
        <v>0</v>
      </c>
      <c r="O3" s="95">
        <v>-195</v>
      </c>
      <c r="P3" s="95">
        <v>-313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-195</v>
      </c>
      <c r="Y3">
        <v>0</v>
      </c>
      <c r="Z3">
        <v>4.05</v>
      </c>
      <c r="AA3">
        <v>-313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2.6</v>
      </c>
      <c r="N4" s="115">
        <v>0</v>
      </c>
      <c r="O4" s="88">
        <v>-210</v>
      </c>
      <c r="P4" s="88">
        <v>-321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-210</v>
      </c>
      <c r="Y4">
        <v>0</v>
      </c>
      <c r="Z4">
        <v>2.6</v>
      </c>
      <c r="AA4">
        <v>-321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3.66</v>
      </c>
      <c r="N5" s="115">
        <v>0</v>
      </c>
      <c r="O5" s="88">
        <v>-220</v>
      </c>
      <c r="P5" s="88">
        <v>-330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-220</v>
      </c>
      <c r="Y5">
        <v>0</v>
      </c>
      <c r="Z5">
        <v>3.66</v>
      </c>
      <c r="AA5">
        <v>-330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1.93</v>
      </c>
      <c r="N6" s="115">
        <v>0</v>
      </c>
      <c r="O6" s="88">
        <v>-230</v>
      </c>
      <c r="P6" s="88">
        <v>-341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-230</v>
      </c>
      <c r="Y6">
        <v>0</v>
      </c>
      <c r="Z6">
        <v>1.93</v>
      </c>
      <c r="AA6">
        <v>-341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2.5</v>
      </c>
      <c r="N7" s="115">
        <v>0</v>
      </c>
      <c r="O7" s="88">
        <v>-240</v>
      </c>
      <c r="P7" s="88">
        <v>-348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-240</v>
      </c>
      <c r="Y7">
        <v>0</v>
      </c>
      <c r="Z7">
        <v>2.5</v>
      </c>
      <c r="AA7">
        <v>-348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1.1599999999999999</v>
      </c>
      <c r="N8" s="115">
        <v>0</v>
      </c>
      <c r="O8" s="88">
        <v>-250</v>
      </c>
      <c r="P8" s="88">
        <v>-356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-250</v>
      </c>
      <c r="Y8">
        <v>0</v>
      </c>
      <c r="Z8">
        <v>1.1599999999999999</v>
      </c>
      <c r="AA8">
        <v>-356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0.39</v>
      </c>
      <c r="N9" s="115">
        <v>0</v>
      </c>
      <c r="O9" s="88">
        <v>-255</v>
      </c>
      <c r="P9" s="88">
        <v>-362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-255</v>
      </c>
      <c r="Y9">
        <v>0</v>
      </c>
      <c r="Z9">
        <v>0.39</v>
      </c>
      <c r="AA9">
        <v>-362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0.67</v>
      </c>
      <c r="N10" s="115">
        <v>-8</v>
      </c>
      <c r="O10" s="88">
        <v>-260</v>
      </c>
      <c r="P10" s="88">
        <v>-370</v>
      </c>
      <c r="Q10" s="88">
        <v>0</v>
      </c>
      <c r="R10" s="88">
        <v>0</v>
      </c>
      <c r="S10" s="116">
        <v>0</v>
      </c>
      <c r="U10" s="115"/>
      <c r="V10" s="116"/>
      <c r="W10">
        <v>-8</v>
      </c>
      <c r="X10">
        <v>-260</v>
      </c>
      <c r="Y10">
        <v>0</v>
      </c>
      <c r="Z10">
        <v>0.67</v>
      </c>
      <c r="AA10">
        <v>-370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2.79</v>
      </c>
      <c r="N11" s="115">
        <v>-16</v>
      </c>
      <c r="O11" s="88">
        <v>-265</v>
      </c>
      <c r="P11" s="88">
        <v>-378</v>
      </c>
      <c r="Q11" s="88">
        <v>0</v>
      </c>
      <c r="R11" s="88">
        <v>0</v>
      </c>
      <c r="S11" s="116">
        <v>0</v>
      </c>
      <c r="U11" s="115"/>
      <c r="V11" s="116"/>
      <c r="W11">
        <v>-16</v>
      </c>
      <c r="X11">
        <v>-265</v>
      </c>
      <c r="Y11">
        <v>0</v>
      </c>
      <c r="Z11">
        <v>2.79</v>
      </c>
      <c r="AA11">
        <v>-378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2.7</v>
      </c>
      <c r="N12" s="115">
        <v>-26</v>
      </c>
      <c r="O12" s="88">
        <v>-270</v>
      </c>
      <c r="P12" s="88">
        <v>-387</v>
      </c>
      <c r="Q12" s="88">
        <v>0</v>
      </c>
      <c r="R12" s="88">
        <v>0</v>
      </c>
      <c r="S12" s="116">
        <v>0</v>
      </c>
      <c r="U12" s="115"/>
      <c r="V12" s="116"/>
      <c r="W12">
        <v>-26</v>
      </c>
      <c r="X12">
        <v>-270</v>
      </c>
      <c r="Y12">
        <v>0</v>
      </c>
      <c r="Z12">
        <v>2.7</v>
      </c>
      <c r="AA12">
        <v>-387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2.31</v>
      </c>
      <c r="N13" s="115">
        <v>-32</v>
      </c>
      <c r="O13" s="88">
        <v>-270</v>
      </c>
      <c r="P13" s="88">
        <v>-391</v>
      </c>
      <c r="Q13" s="88">
        <v>0</v>
      </c>
      <c r="R13" s="88">
        <v>0</v>
      </c>
      <c r="S13" s="116">
        <v>0</v>
      </c>
      <c r="U13" s="115"/>
      <c r="V13" s="116"/>
      <c r="W13">
        <v>-32</v>
      </c>
      <c r="X13">
        <v>-270</v>
      </c>
      <c r="Y13">
        <v>0</v>
      </c>
      <c r="Z13">
        <v>2.31</v>
      </c>
      <c r="AA13">
        <v>-391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4.72</v>
      </c>
      <c r="N14" s="115">
        <v>-38</v>
      </c>
      <c r="O14" s="88">
        <v>-275</v>
      </c>
      <c r="P14" s="88">
        <v>-397</v>
      </c>
      <c r="Q14" s="88">
        <v>0</v>
      </c>
      <c r="R14" s="88">
        <v>0</v>
      </c>
      <c r="S14" s="116">
        <v>0</v>
      </c>
      <c r="U14" s="115"/>
      <c r="V14" s="116"/>
      <c r="W14">
        <v>-38</v>
      </c>
      <c r="X14">
        <v>-275</v>
      </c>
      <c r="Y14">
        <v>0</v>
      </c>
      <c r="Z14">
        <v>4.72</v>
      </c>
      <c r="AA14">
        <v>-397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5.2</v>
      </c>
      <c r="N15" s="115">
        <v>-44</v>
      </c>
      <c r="O15" s="88">
        <v>-280</v>
      </c>
      <c r="P15" s="88">
        <v>-345</v>
      </c>
      <c r="Q15" s="88">
        <v>0</v>
      </c>
      <c r="R15" s="88">
        <v>0</v>
      </c>
      <c r="S15" s="116">
        <v>0</v>
      </c>
      <c r="U15" s="115"/>
      <c r="V15" s="116"/>
      <c r="W15">
        <v>-44</v>
      </c>
      <c r="X15">
        <v>-280</v>
      </c>
      <c r="Y15">
        <v>0</v>
      </c>
      <c r="Z15">
        <v>5.2</v>
      </c>
      <c r="AA15">
        <v>-345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3.37</v>
      </c>
      <c r="N16" s="115">
        <v>-44</v>
      </c>
      <c r="O16" s="88">
        <v>-280</v>
      </c>
      <c r="P16" s="88">
        <v>-347</v>
      </c>
      <c r="Q16" s="88">
        <v>0</v>
      </c>
      <c r="R16" s="88">
        <v>0</v>
      </c>
      <c r="S16" s="116">
        <v>0</v>
      </c>
      <c r="U16" s="115"/>
      <c r="V16" s="116"/>
      <c r="W16">
        <v>-44</v>
      </c>
      <c r="X16">
        <v>-280</v>
      </c>
      <c r="Y16">
        <v>0</v>
      </c>
      <c r="Z16">
        <v>3.37</v>
      </c>
      <c r="AA16">
        <v>-347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2.7</v>
      </c>
      <c r="N17" s="115">
        <v>-42</v>
      </c>
      <c r="O17" s="88">
        <v>-275</v>
      </c>
      <c r="P17" s="88">
        <v>-404</v>
      </c>
      <c r="Q17" s="88">
        <v>0</v>
      </c>
      <c r="R17" s="88">
        <v>0</v>
      </c>
      <c r="S17" s="116">
        <v>0</v>
      </c>
      <c r="U17" s="115"/>
      <c r="V17" s="116"/>
      <c r="W17">
        <v>-42</v>
      </c>
      <c r="X17">
        <v>-275</v>
      </c>
      <c r="Y17">
        <v>0</v>
      </c>
      <c r="Z17">
        <v>2.7</v>
      </c>
      <c r="AA17">
        <v>-404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3.66</v>
      </c>
      <c r="N18" s="115">
        <v>-37</v>
      </c>
      <c r="O18" s="88">
        <v>-275</v>
      </c>
      <c r="P18" s="88">
        <v>-403</v>
      </c>
      <c r="Q18" s="88">
        <v>0</v>
      </c>
      <c r="R18" s="88">
        <v>0</v>
      </c>
      <c r="S18" s="116">
        <v>0</v>
      </c>
      <c r="U18" s="115"/>
      <c r="V18" s="116"/>
      <c r="W18">
        <v>-37</v>
      </c>
      <c r="X18">
        <v>-275</v>
      </c>
      <c r="Y18">
        <v>0</v>
      </c>
      <c r="Z18">
        <v>3.66</v>
      </c>
      <c r="AA18">
        <v>-403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4.1399999999999997</v>
      </c>
      <c r="N19" s="115">
        <v>-25</v>
      </c>
      <c r="O19" s="88">
        <v>-275</v>
      </c>
      <c r="P19" s="88">
        <v>-400</v>
      </c>
      <c r="Q19" s="88">
        <v>0</v>
      </c>
      <c r="R19" s="88">
        <v>0</v>
      </c>
      <c r="S19" s="116">
        <v>0</v>
      </c>
      <c r="U19" s="115"/>
      <c r="V19" s="116"/>
      <c r="W19">
        <v>-25</v>
      </c>
      <c r="X19">
        <v>-275</v>
      </c>
      <c r="Y19">
        <v>0</v>
      </c>
      <c r="Z19">
        <v>4.1399999999999997</v>
      </c>
      <c r="AA19">
        <v>-400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5.78</v>
      </c>
      <c r="N20" s="115">
        <v>-7</v>
      </c>
      <c r="O20" s="88">
        <v>-270</v>
      </c>
      <c r="P20" s="88">
        <v>-412</v>
      </c>
      <c r="Q20" s="88">
        <v>0</v>
      </c>
      <c r="R20" s="88">
        <v>0</v>
      </c>
      <c r="S20" s="116">
        <v>0</v>
      </c>
      <c r="U20" s="115"/>
      <c r="V20" s="116"/>
      <c r="W20">
        <v>-7</v>
      </c>
      <c r="X20">
        <v>-270</v>
      </c>
      <c r="Y20">
        <v>0</v>
      </c>
      <c r="Z20">
        <v>5.78</v>
      </c>
      <c r="AA20">
        <v>-412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6.93</v>
      </c>
      <c r="N21" s="115">
        <v>0</v>
      </c>
      <c r="O21" s="88">
        <v>-270</v>
      </c>
      <c r="P21" s="88">
        <v>-402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-270</v>
      </c>
      <c r="Y21">
        <v>0</v>
      </c>
      <c r="Z21">
        <v>6.93</v>
      </c>
      <c r="AA21">
        <v>-402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7.8</v>
      </c>
      <c r="N22" s="115">
        <v>0</v>
      </c>
      <c r="O22" s="88">
        <v>-260</v>
      </c>
      <c r="P22" s="88">
        <v>-387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-260</v>
      </c>
      <c r="Y22">
        <v>0</v>
      </c>
      <c r="Z22">
        <v>7.8</v>
      </c>
      <c r="AA22">
        <v>-387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5.68</v>
      </c>
      <c r="N23" s="115">
        <v>0</v>
      </c>
      <c r="O23" s="88">
        <v>-245</v>
      </c>
      <c r="P23" s="88">
        <v>-369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-245</v>
      </c>
      <c r="Y23">
        <v>0</v>
      </c>
      <c r="Z23">
        <v>5.68</v>
      </c>
      <c r="AA23">
        <v>-369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7.8</v>
      </c>
      <c r="N24" s="115">
        <v>0</v>
      </c>
      <c r="O24" s="88">
        <v>-230</v>
      </c>
      <c r="P24" s="88">
        <v>-356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-230</v>
      </c>
      <c r="Y24">
        <v>0</v>
      </c>
      <c r="Z24">
        <v>7.8</v>
      </c>
      <c r="AA24">
        <v>-356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7.22</v>
      </c>
      <c r="N25" s="115">
        <v>0</v>
      </c>
      <c r="O25" s="88">
        <v>-215</v>
      </c>
      <c r="P25" s="88">
        <v>-353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-215</v>
      </c>
      <c r="Y25">
        <v>0</v>
      </c>
      <c r="Z25">
        <v>7.22</v>
      </c>
      <c r="AA25">
        <v>-353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3.54</v>
      </c>
      <c r="N26" s="115">
        <v>0</v>
      </c>
      <c r="O26" s="88">
        <v>-190</v>
      </c>
      <c r="P26" s="88">
        <v>-327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-190</v>
      </c>
      <c r="Y26">
        <v>0</v>
      </c>
      <c r="Z26">
        <v>3.54</v>
      </c>
      <c r="AA26">
        <v>-327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1.64</v>
      </c>
      <c r="N27" s="115">
        <v>0</v>
      </c>
      <c r="O27" s="88">
        <v>-80</v>
      </c>
      <c r="P27" s="88">
        <v>-290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-80</v>
      </c>
      <c r="Y27">
        <v>0</v>
      </c>
      <c r="Z27">
        <v>1.64</v>
      </c>
      <c r="AA27">
        <v>-290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0.65</v>
      </c>
      <c r="N28" s="115">
        <v>0</v>
      </c>
      <c r="O28" s="88">
        <v>-60</v>
      </c>
      <c r="P28" s="88">
        <v>-254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-60</v>
      </c>
      <c r="Y28">
        <v>0</v>
      </c>
      <c r="Z28">
        <v>0.65</v>
      </c>
      <c r="AA28">
        <v>-254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0.65</v>
      </c>
      <c r="N29" s="115">
        <v>0</v>
      </c>
      <c r="O29" s="88">
        <v>-40</v>
      </c>
      <c r="P29" s="88">
        <v>-236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-40</v>
      </c>
      <c r="Y29">
        <v>0</v>
      </c>
      <c r="Z29">
        <v>0.65</v>
      </c>
      <c r="AA29">
        <v>-236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0.38</v>
      </c>
      <c r="N30" s="115">
        <v>0</v>
      </c>
      <c r="O30" s="88">
        <v>0</v>
      </c>
      <c r="P30" s="88">
        <v>-200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  <c r="Z30">
        <v>0.38</v>
      </c>
      <c r="AA30">
        <v>-200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0.16</v>
      </c>
      <c r="N31" s="115">
        <v>0</v>
      </c>
      <c r="O31" s="88">
        <v>0</v>
      </c>
      <c r="P31" s="88">
        <v>-168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0</v>
      </c>
      <c r="Y31">
        <v>0</v>
      </c>
      <c r="Z31">
        <v>0.16</v>
      </c>
      <c r="AA31">
        <v>-168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7.0000000000000007E-2</v>
      </c>
      <c r="N32" s="115">
        <v>0</v>
      </c>
      <c r="O32" s="88">
        <v>0</v>
      </c>
      <c r="P32" s="88">
        <v>-141.99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0</v>
      </c>
      <c r="Y32">
        <v>0</v>
      </c>
      <c r="Z32">
        <v>7.0000000000000007E-2</v>
      </c>
      <c r="AA32">
        <v>-141.99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0.28000000000000003</v>
      </c>
      <c r="N33" s="115">
        <v>0</v>
      </c>
      <c r="O33" s="88">
        <v>0</v>
      </c>
      <c r="P33" s="88">
        <v>-117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0</v>
      </c>
      <c r="Y33">
        <v>0</v>
      </c>
      <c r="Z33">
        <v>0.28000000000000003</v>
      </c>
      <c r="AA33">
        <v>-117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0.5</v>
      </c>
      <c r="N34" s="115">
        <v>0</v>
      </c>
      <c r="O34" s="88">
        <v>0</v>
      </c>
      <c r="P34" s="88">
        <v>-105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0</v>
      </c>
      <c r="Y34">
        <v>0</v>
      </c>
      <c r="Z34">
        <v>0.5</v>
      </c>
      <c r="AA34">
        <v>-105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0.91</v>
      </c>
      <c r="N35" s="115">
        <v>0</v>
      </c>
      <c r="O35" s="88">
        <v>0</v>
      </c>
      <c r="P35" s="88">
        <v>-81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0</v>
      </c>
      <c r="Y35">
        <v>0</v>
      </c>
      <c r="Z35">
        <v>0.91</v>
      </c>
      <c r="AA35">
        <v>-81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1.6</v>
      </c>
      <c r="N36" s="115">
        <v>0</v>
      </c>
      <c r="O36" s="88">
        <v>0</v>
      </c>
      <c r="P36" s="88">
        <v>-33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0</v>
      </c>
      <c r="Y36">
        <v>0</v>
      </c>
      <c r="Z36">
        <v>1.6</v>
      </c>
      <c r="AA36">
        <v>-33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2.83</v>
      </c>
      <c r="L37" s="88">
        <v>0</v>
      </c>
      <c r="M37" s="116">
        <v>2.44</v>
      </c>
      <c r="N37" s="115">
        <v>0</v>
      </c>
      <c r="O37" s="88">
        <v>0</v>
      </c>
      <c r="P37" s="88">
        <v>-5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2.83</v>
      </c>
      <c r="Z37">
        <v>2.44</v>
      </c>
      <c r="AA37">
        <v>-5</v>
      </c>
    </row>
    <row r="38" spans="7:27">
      <c r="G38" t="s">
        <v>80</v>
      </c>
      <c r="H38" s="115">
        <v>8.32</v>
      </c>
      <c r="I38" s="88">
        <v>0</v>
      </c>
      <c r="J38" s="88">
        <v>0</v>
      </c>
      <c r="K38" s="88">
        <v>5.08</v>
      </c>
      <c r="L38" s="88">
        <v>0</v>
      </c>
      <c r="M38" s="116">
        <v>3.37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8.32</v>
      </c>
      <c r="X38">
        <v>0</v>
      </c>
      <c r="Y38">
        <v>5.08</v>
      </c>
      <c r="Z38">
        <v>3.37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7.92</v>
      </c>
      <c r="L39" s="88">
        <v>0</v>
      </c>
      <c r="M39" s="116">
        <v>5.1100000000000003</v>
      </c>
      <c r="N39" s="115">
        <v>0</v>
      </c>
      <c r="O39" s="88">
        <v>0</v>
      </c>
      <c r="P39" s="88">
        <v>-11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7.92</v>
      </c>
      <c r="Z39">
        <v>5.1100000000000003</v>
      </c>
      <c r="AA39">
        <v>-11</v>
      </c>
    </row>
    <row r="40" spans="7:27">
      <c r="G40" t="s">
        <v>82</v>
      </c>
      <c r="H40" s="115">
        <v>13.69</v>
      </c>
      <c r="I40" s="88">
        <v>0</v>
      </c>
      <c r="J40" s="88">
        <v>0</v>
      </c>
      <c r="K40" s="88">
        <v>8.76</v>
      </c>
      <c r="L40" s="88">
        <v>0</v>
      </c>
      <c r="M40" s="116">
        <v>4.93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13.69</v>
      </c>
      <c r="X40">
        <v>0</v>
      </c>
      <c r="Y40">
        <v>8.76</v>
      </c>
      <c r="Z40">
        <v>4.93</v>
      </c>
      <c r="AA40">
        <v>0</v>
      </c>
    </row>
    <row r="41" spans="7:27">
      <c r="G41" t="s">
        <v>83</v>
      </c>
      <c r="H41" s="115">
        <v>19.260000000000002</v>
      </c>
      <c r="I41" s="88">
        <v>0</v>
      </c>
      <c r="J41" s="88">
        <v>0</v>
      </c>
      <c r="K41" s="88">
        <v>12.91</v>
      </c>
      <c r="L41" s="88">
        <v>0</v>
      </c>
      <c r="M41" s="116">
        <v>6.55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19.260000000000002</v>
      </c>
      <c r="X41">
        <v>0</v>
      </c>
      <c r="Y41">
        <v>12.91</v>
      </c>
      <c r="Z41">
        <v>6.55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0.67</v>
      </c>
      <c r="L42" s="88">
        <v>0</v>
      </c>
      <c r="M42" s="116">
        <v>6.94</v>
      </c>
      <c r="N42" s="115">
        <v>0</v>
      </c>
      <c r="O42" s="88">
        <v>0</v>
      </c>
      <c r="P42" s="88">
        <v>-4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0.67</v>
      </c>
      <c r="Z42">
        <v>6.94</v>
      </c>
      <c r="AA42">
        <v>-4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0.19</v>
      </c>
      <c r="L43" s="88">
        <v>0</v>
      </c>
      <c r="M43" s="116">
        <v>8.3800000000000008</v>
      </c>
      <c r="N43" s="115">
        <v>0</v>
      </c>
      <c r="O43" s="88">
        <v>0</v>
      </c>
      <c r="P43" s="88">
        <v>-15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0.19</v>
      </c>
      <c r="Z43">
        <v>8.3800000000000008</v>
      </c>
      <c r="AA43">
        <v>-15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7.7</v>
      </c>
      <c r="N44" s="115">
        <v>0</v>
      </c>
      <c r="O44" s="88">
        <v>0</v>
      </c>
      <c r="P44" s="88">
        <v>-16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0</v>
      </c>
      <c r="Z44">
        <v>7.7</v>
      </c>
      <c r="AA44">
        <v>-16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-29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0</v>
      </c>
      <c r="Z45">
        <v>0</v>
      </c>
      <c r="AA45">
        <v>-29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-45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0</v>
      </c>
      <c r="Z46">
        <v>0</v>
      </c>
      <c r="AA46">
        <v>-45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4.91</v>
      </c>
      <c r="N47" s="115">
        <v>0</v>
      </c>
      <c r="O47" s="88">
        <v>0</v>
      </c>
      <c r="P47" s="88">
        <v>-61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0</v>
      </c>
      <c r="Z47">
        <v>4.91</v>
      </c>
      <c r="AA47">
        <v>-61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4.82</v>
      </c>
      <c r="N48" s="115">
        <v>0</v>
      </c>
      <c r="O48" s="88">
        <v>0</v>
      </c>
      <c r="P48" s="88">
        <v>-79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0</v>
      </c>
      <c r="Z48">
        <v>4.82</v>
      </c>
      <c r="AA48">
        <v>-79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4.1399999999999997</v>
      </c>
      <c r="N49" s="115">
        <v>0</v>
      </c>
      <c r="O49" s="88">
        <v>0</v>
      </c>
      <c r="P49" s="88">
        <v>-98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0</v>
      </c>
      <c r="Z49">
        <v>4.1399999999999997</v>
      </c>
      <c r="AA49">
        <v>-98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6.26</v>
      </c>
      <c r="N50" s="115">
        <v>0</v>
      </c>
      <c r="O50" s="88">
        <v>-15</v>
      </c>
      <c r="P50" s="88">
        <v>-119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-15</v>
      </c>
      <c r="Y50">
        <v>0</v>
      </c>
      <c r="Z50">
        <v>6.26</v>
      </c>
      <c r="AA50">
        <v>-119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6.65</v>
      </c>
      <c r="N51" s="115">
        <v>0</v>
      </c>
      <c r="O51" s="88">
        <v>-55</v>
      </c>
      <c r="P51" s="88">
        <v>-121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-55</v>
      </c>
      <c r="Y51">
        <v>0</v>
      </c>
      <c r="Z51">
        <v>6.65</v>
      </c>
      <c r="AA51">
        <v>-121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8.09</v>
      </c>
      <c r="N52" s="115">
        <v>0</v>
      </c>
      <c r="O52" s="88">
        <v>-65</v>
      </c>
      <c r="P52" s="88">
        <v>-145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-65</v>
      </c>
      <c r="Y52">
        <v>0</v>
      </c>
      <c r="Z52">
        <v>8.09</v>
      </c>
      <c r="AA52">
        <v>-145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6.65</v>
      </c>
      <c r="N53" s="115">
        <v>0</v>
      </c>
      <c r="O53" s="88">
        <v>-75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-75</v>
      </c>
      <c r="Y53">
        <v>0</v>
      </c>
      <c r="Z53">
        <v>6.65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6.74</v>
      </c>
      <c r="N54" s="115">
        <v>0</v>
      </c>
      <c r="O54" s="88">
        <v>-90</v>
      </c>
      <c r="P54" s="88">
        <v>-113.2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-90</v>
      </c>
      <c r="Y54">
        <v>0</v>
      </c>
      <c r="Z54">
        <v>6.74</v>
      </c>
      <c r="AA54">
        <v>-113.2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6.45</v>
      </c>
      <c r="N55" s="115">
        <v>0</v>
      </c>
      <c r="O55" s="88">
        <v>-10</v>
      </c>
      <c r="P55" s="88">
        <v>-86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-10</v>
      </c>
      <c r="Y55">
        <v>0</v>
      </c>
      <c r="Z55">
        <v>6.45</v>
      </c>
      <c r="AA55">
        <v>-86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6.55</v>
      </c>
      <c r="N56" s="115">
        <v>0</v>
      </c>
      <c r="O56" s="88">
        <v>-25</v>
      </c>
      <c r="P56" s="88">
        <v>-120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-25</v>
      </c>
      <c r="Y56">
        <v>0</v>
      </c>
      <c r="Z56">
        <v>6.55</v>
      </c>
      <c r="AA56">
        <v>-120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8.09</v>
      </c>
      <c r="N57" s="115">
        <v>0</v>
      </c>
      <c r="O57" s="88">
        <v>-35</v>
      </c>
      <c r="P57" s="88">
        <v>-101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-35</v>
      </c>
      <c r="Y57">
        <v>0</v>
      </c>
      <c r="Z57">
        <v>8.09</v>
      </c>
      <c r="AA57">
        <v>-101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5.2</v>
      </c>
      <c r="N58" s="115">
        <v>0</v>
      </c>
      <c r="O58" s="88">
        <v>-45</v>
      </c>
      <c r="P58" s="88">
        <v>-73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-45</v>
      </c>
      <c r="Y58">
        <v>0</v>
      </c>
      <c r="Z58">
        <v>5.2</v>
      </c>
      <c r="AA58">
        <v>-73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4.82</v>
      </c>
      <c r="N59" s="115">
        <v>0</v>
      </c>
      <c r="O59" s="88">
        <v>0</v>
      </c>
      <c r="P59" s="88">
        <v>-59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4.82</v>
      </c>
      <c r="AA59">
        <v>-59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7.22</v>
      </c>
      <c r="N60" s="115">
        <v>0</v>
      </c>
      <c r="O60" s="88">
        <v>0</v>
      </c>
      <c r="P60" s="88">
        <v>-46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7.22</v>
      </c>
      <c r="AA60">
        <v>-46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8.57</v>
      </c>
      <c r="N61" s="115">
        <v>0</v>
      </c>
      <c r="O61" s="88">
        <v>0</v>
      </c>
      <c r="P61" s="88">
        <v>-42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8.57</v>
      </c>
      <c r="AA61">
        <v>-42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9.25</v>
      </c>
      <c r="N62" s="115">
        <v>0</v>
      </c>
      <c r="O62" s="88">
        <v>-4</v>
      </c>
      <c r="P62" s="88">
        <v>-39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-4</v>
      </c>
      <c r="Y62">
        <v>0</v>
      </c>
      <c r="Z62">
        <v>9.25</v>
      </c>
      <c r="AA62">
        <v>-39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5.78</v>
      </c>
      <c r="N63" s="115">
        <v>0</v>
      </c>
      <c r="O63" s="88">
        <v>-19.5</v>
      </c>
      <c r="P63" s="88">
        <v>-33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-19.5</v>
      </c>
      <c r="Y63">
        <v>0</v>
      </c>
      <c r="Z63">
        <v>5.78</v>
      </c>
      <c r="AA63">
        <v>-33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8.48</v>
      </c>
      <c r="N64" s="115">
        <v>0</v>
      </c>
      <c r="O64" s="88">
        <v>-65</v>
      </c>
      <c r="P64" s="88">
        <v>-76.7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-65</v>
      </c>
      <c r="Y64">
        <v>0</v>
      </c>
      <c r="Z64">
        <v>8.48</v>
      </c>
      <c r="AA64">
        <v>-76.7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8.67</v>
      </c>
      <c r="N65" s="115">
        <v>0</v>
      </c>
      <c r="O65" s="88">
        <v>-50</v>
      </c>
      <c r="P65" s="88">
        <v>-228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-50</v>
      </c>
      <c r="Y65">
        <v>0</v>
      </c>
      <c r="Z65">
        <v>8.67</v>
      </c>
      <c r="AA65">
        <v>-228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8.57</v>
      </c>
      <c r="N66" s="115">
        <v>0</v>
      </c>
      <c r="O66" s="88">
        <v>-40</v>
      </c>
      <c r="P66" s="88">
        <v>-217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-40</v>
      </c>
      <c r="Y66">
        <v>0</v>
      </c>
      <c r="Z66">
        <v>8.57</v>
      </c>
      <c r="AA66">
        <v>-217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6.74</v>
      </c>
      <c r="N67" s="115">
        <v>0</v>
      </c>
      <c r="O67" s="88">
        <v>-25</v>
      </c>
      <c r="P67" s="88">
        <v>-203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-25</v>
      </c>
      <c r="Y67">
        <v>0</v>
      </c>
      <c r="Z67">
        <v>6.74</v>
      </c>
      <c r="AA67">
        <v>-203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6.93</v>
      </c>
      <c r="N68" s="115">
        <v>0</v>
      </c>
      <c r="O68" s="88">
        <v>-15</v>
      </c>
      <c r="P68" s="88">
        <v>-186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-15</v>
      </c>
      <c r="Y68">
        <v>0</v>
      </c>
      <c r="Z68">
        <v>6.93</v>
      </c>
      <c r="AA68">
        <v>-186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7.13</v>
      </c>
      <c r="N69" s="115">
        <v>0</v>
      </c>
      <c r="O69" s="88">
        <v>0</v>
      </c>
      <c r="P69" s="88">
        <v>-172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  <c r="Z69">
        <v>7.13</v>
      </c>
      <c r="AA69">
        <v>-172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3.95</v>
      </c>
      <c r="L70" s="88">
        <v>0</v>
      </c>
      <c r="M70" s="116">
        <v>5.97</v>
      </c>
      <c r="N70" s="115">
        <v>0</v>
      </c>
      <c r="O70" s="88">
        <v>0</v>
      </c>
      <c r="P70" s="88">
        <v>-146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0</v>
      </c>
      <c r="Y70">
        <v>3.95</v>
      </c>
      <c r="Z70">
        <v>5.97</v>
      </c>
      <c r="AA70">
        <v>-146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3.18</v>
      </c>
      <c r="L71" s="88">
        <v>0</v>
      </c>
      <c r="M71" s="116">
        <v>8.76</v>
      </c>
      <c r="N71" s="115">
        <v>0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0</v>
      </c>
      <c r="Y71">
        <v>3.18</v>
      </c>
      <c r="Z71">
        <v>8.76</v>
      </c>
      <c r="AA71">
        <v>-130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3.05</v>
      </c>
      <c r="L72" s="88">
        <v>0</v>
      </c>
      <c r="M72" s="116">
        <v>7.93</v>
      </c>
      <c r="N72" s="115">
        <v>0</v>
      </c>
      <c r="O72" s="88">
        <v>0</v>
      </c>
      <c r="P72" s="88">
        <v>-117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0</v>
      </c>
      <c r="Y72">
        <v>3.05</v>
      </c>
      <c r="Z72">
        <v>7.93</v>
      </c>
      <c r="AA72">
        <v>-117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3.3</v>
      </c>
      <c r="L73" s="88">
        <v>0</v>
      </c>
      <c r="M73" s="116">
        <v>4.92</v>
      </c>
      <c r="N73" s="115">
        <v>0</v>
      </c>
      <c r="O73" s="88">
        <v>0</v>
      </c>
      <c r="P73" s="88">
        <v>-111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0</v>
      </c>
      <c r="Y73">
        <v>3.3</v>
      </c>
      <c r="Z73">
        <v>4.92</v>
      </c>
      <c r="AA73">
        <v>-111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2.96</v>
      </c>
      <c r="L74" s="88">
        <v>0</v>
      </c>
      <c r="M74" s="116">
        <v>4.96</v>
      </c>
      <c r="N74" s="115">
        <v>0</v>
      </c>
      <c r="O74" s="88">
        <v>0</v>
      </c>
      <c r="P74" s="88">
        <v>-108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0</v>
      </c>
      <c r="Y74">
        <v>2.96</v>
      </c>
      <c r="Z74">
        <v>4.96</v>
      </c>
      <c r="AA74">
        <v>-108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6.88</v>
      </c>
      <c r="L75" s="88">
        <v>0</v>
      </c>
      <c r="M75" s="116">
        <v>9.44</v>
      </c>
      <c r="N75" s="115">
        <v>0</v>
      </c>
      <c r="O75" s="88">
        <v>0</v>
      </c>
      <c r="P75" s="88">
        <v>-92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0</v>
      </c>
      <c r="Y75">
        <v>6.88</v>
      </c>
      <c r="Z75">
        <v>9.44</v>
      </c>
      <c r="AA75">
        <v>-92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8.86</v>
      </c>
      <c r="L76" s="88">
        <v>0</v>
      </c>
      <c r="M76" s="116">
        <v>5.99</v>
      </c>
      <c r="N76" s="115">
        <v>0</v>
      </c>
      <c r="O76" s="88">
        <v>0</v>
      </c>
      <c r="P76" s="88">
        <v>-101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8.86</v>
      </c>
      <c r="Z76">
        <v>5.99</v>
      </c>
      <c r="AA76">
        <v>-101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6.37</v>
      </c>
      <c r="L77" s="88">
        <v>0</v>
      </c>
      <c r="M77" s="116">
        <v>4.95</v>
      </c>
      <c r="N77" s="115">
        <v>0</v>
      </c>
      <c r="O77" s="88">
        <v>0</v>
      </c>
      <c r="P77" s="88">
        <v>-88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6.37</v>
      </c>
      <c r="Z77">
        <v>4.95</v>
      </c>
      <c r="AA77">
        <v>-88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5.7</v>
      </c>
      <c r="L78" s="88">
        <v>0</v>
      </c>
      <c r="M78" s="116">
        <v>3.23</v>
      </c>
      <c r="N78" s="115">
        <v>0</v>
      </c>
      <c r="O78" s="88">
        <v>0</v>
      </c>
      <c r="P78" s="88">
        <v>-86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5.7</v>
      </c>
      <c r="Z78">
        <v>3.23</v>
      </c>
      <c r="AA78">
        <v>-86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5.62</v>
      </c>
      <c r="L79" s="88">
        <v>0</v>
      </c>
      <c r="M79" s="116">
        <v>4.26</v>
      </c>
      <c r="N79" s="115">
        <v>0</v>
      </c>
      <c r="O79" s="88">
        <v>0</v>
      </c>
      <c r="P79" s="88">
        <v>-96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0</v>
      </c>
      <c r="Y79">
        <v>5.62</v>
      </c>
      <c r="Z79">
        <v>4.26</v>
      </c>
      <c r="AA79">
        <v>-96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6.02</v>
      </c>
      <c r="L80" s="88">
        <v>0</v>
      </c>
      <c r="M80" s="116">
        <v>5.18</v>
      </c>
      <c r="N80" s="115">
        <v>0</v>
      </c>
      <c r="O80" s="88">
        <v>0</v>
      </c>
      <c r="P80" s="88">
        <v>-102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0</v>
      </c>
      <c r="Y80">
        <v>6.02</v>
      </c>
      <c r="Z80">
        <v>5.18</v>
      </c>
      <c r="AA80">
        <v>-102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5.63</v>
      </c>
      <c r="L81" s="88">
        <v>0</v>
      </c>
      <c r="M81" s="116">
        <v>6.51</v>
      </c>
      <c r="N81" s="115">
        <v>0</v>
      </c>
      <c r="O81" s="88">
        <v>0</v>
      </c>
      <c r="P81" s="88">
        <v>-98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0</v>
      </c>
      <c r="Y81">
        <v>5.63</v>
      </c>
      <c r="Z81">
        <v>6.51</v>
      </c>
      <c r="AA81">
        <v>-98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6.58</v>
      </c>
      <c r="L82" s="88">
        <v>0</v>
      </c>
      <c r="M82" s="116">
        <v>7.54</v>
      </c>
      <c r="N82" s="115">
        <v>0</v>
      </c>
      <c r="O82" s="88">
        <v>0</v>
      </c>
      <c r="P82" s="88">
        <v>-71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0</v>
      </c>
      <c r="Y82">
        <v>6.58</v>
      </c>
      <c r="Z82">
        <v>7.54</v>
      </c>
      <c r="AA82">
        <v>-71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9.73</v>
      </c>
      <c r="N83" s="115">
        <v>0</v>
      </c>
      <c r="O83" s="88">
        <v>0</v>
      </c>
      <c r="P83" s="88">
        <v>-75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0</v>
      </c>
      <c r="Y83">
        <v>0</v>
      </c>
      <c r="Z83">
        <v>9.73</v>
      </c>
      <c r="AA83">
        <v>-75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9.25</v>
      </c>
      <c r="N84" s="115">
        <v>0</v>
      </c>
      <c r="O84" s="88">
        <v>0</v>
      </c>
      <c r="P84" s="88">
        <v>-85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0</v>
      </c>
      <c r="Y84">
        <v>0</v>
      </c>
      <c r="Z84">
        <v>9.25</v>
      </c>
      <c r="AA84">
        <v>-85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9.34</v>
      </c>
      <c r="N85" s="115">
        <v>0</v>
      </c>
      <c r="O85" s="88">
        <v>0</v>
      </c>
      <c r="P85" s="88">
        <v>-116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0</v>
      </c>
      <c r="Y85">
        <v>0</v>
      </c>
      <c r="Z85">
        <v>9.34</v>
      </c>
      <c r="AA85">
        <v>-116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10.11</v>
      </c>
      <c r="N86" s="115">
        <v>0</v>
      </c>
      <c r="O86" s="88">
        <v>0</v>
      </c>
      <c r="P86" s="88">
        <v>-148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0</v>
      </c>
      <c r="Y86">
        <v>0</v>
      </c>
      <c r="Z86">
        <v>10.11</v>
      </c>
      <c r="AA86">
        <v>-148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8.09</v>
      </c>
      <c r="N87" s="115">
        <v>0</v>
      </c>
      <c r="O87" s="88">
        <v>0</v>
      </c>
      <c r="P87" s="88">
        <v>-205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0</v>
      </c>
      <c r="Y87">
        <v>0</v>
      </c>
      <c r="Z87">
        <v>8.09</v>
      </c>
      <c r="AA87">
        <v>-205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10.59</v>
      </c>
      <c r="N88" s="115">
        <v>0</v>
      </c>
      <c r="O88" s="88">
        <v>0</v>
      </c>
      <c r="P88" s="88">
        <v>-217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0</v>
      </c>
      <c r="Y88">
        <v>0</v>
      </c>
      <c r="Z88">
        <v>10.59</v>
      </c>
      <c r="AA88">
        <v>-217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9.44</v>
      </c>
      <c r="N89" s="115">
        <v>0</v>
      </c>
      <c r="O89" s="88">
        <v>0</v>
      </c>
      <c r="P89" s="88">
        <v>-227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0</v>
      </c>
      <c r="Y89">
        <v>0</v>
      </c>
      <c r="Z89">
        <v>9.44</v>
      </c>
      <c r="AA89">
        <v>-227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7.32</v>
      </c>
      <c r="N90" s="115">
        <v>0</v>
      </c>
      <c r="O90" s="88">
        <v>0</v>
      </c>
      <c r="P90" s="88">
        <v>-240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0</v>
      </c>
      <c r="Y90">
        <v>0</v>
      </c>
      <c r="Z90">
        <v>7.32</v>
      </c>
      <c r="AA90">
        <v>-240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7.61</v>
      </c>
      <c r="N91" s="115">
        <v>0</v>
      </c>
      <c r="O91" s="88">
        <v>0</v>
      </c>
      <c r="P91" s="88">
        <v>-256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0</v>
      </c>
      <c r="Z91">
        <v>7.61</v>
      </c>
      <c r="AA91">
        <v>-256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7.22</v>
      </c>
      <c r="N92" s="115">
        <v>0</v>
      </c>
      <c r="O92" s="88">
        <v>0</v>
      </c>
      <c r="P92" s="88">
        <v>-271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7.22</v>
      </c>
      <c r="AA92">
        <v>-271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5.3</v>
      </c>
      <c r="N93" s="115">
        <v>0</v>
      </c>
      <c r="O93" s="88">
        <v>0</v>
      </c>
      <c r="P93" s="88">
        <v>-279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5.3</v>
      </c>
      <c r="AA93">
        <v>-279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5.68</v>
      </c>
      <c r="N94" s="115">
        <v>0</v>
      </c>
      <c r="O94" s="88">
        <v>-20</v>
      </c>
      <c r="P94" s="88">
        <v>-289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-20</v>
      </c>
      <c r="Y94">
        <v>0</v>
      </c>
      <c r="Z94">
        <v>5.68</v>
      </c>
      <c r="AA94">
        <v>-289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6.74</v>
      </c>
      <c r="N95" s="115">
        <v>0</v>
      </c>
      <c r="O95" s="88">
        <v>-15</v>
      </c>
      <c r="P95" s="88">
        <v>-299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-15</v>
      </c>
      <c r="Y95">
        <v>0</v>
      </c>
      <c r="Z95">
        <v>6.74</v>
      </c>
      <c r="AA95">
        <v>-299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5.01</v>
      </c>
      <c r="N96" s="115">
        <v>0</v>
      </c>
      <c r="O96" s="88">
        <v>-15</v>
      </c>
      <c r="P96" s="88">
        <v>-310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-15</v>
      </c>
      <c r="Y96">
        <v>0</v>
      </c>
      <c r="Z96">
        <v>5.01</v>
      </c>
      <c r="AA96">
        <v>-310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3.95</v>
      </c>
      <c r="N97" s="115">
        <v>0</v>
      </c>
      <c r="O97" s="88">
        <v>-25</v>
      </c>
      <c r="P97" s="88">
        <v>-319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-25</v>
      </c>
      <c r="Y97">
        <v>0</v>
      </c>
      <c r="Z97">
        <v>3.95</v>
      </c>
      <c r="AA97">
        <v>-319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1.35</v>
      </c>
      <c r="N98" s="115">
        <v>0</v>
      </c>
      <c r="O98" s="88">
        <v>-35</v>
      </c>
      <c r="P98" s="88">
        <v>-328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-35</v>
      </c>
      <c r="Y98">
        <v>0</v>
      </c>
      <c r="Z98">
        <v>1.35</v>
      </c>
      <c r="AA98">
        <v>-328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1.0317499999999999E-2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2.6615E-2</v>
      </c>
      <c r="L99" s="111">
        <f t="shared" si="1"/>
        <v>0</v>
      </c>
      <c r="M99" s="111">
        <f t="shared" si="1"/>
        <v>0.12466000000000001</v>
      </c>
      <c r="N99" s="110">
        <f t="shared" si="1"/>
        <v>-7.9750000000000001E-2</v>
      </c>
      <c r="O99" s="111">
        <f t="shared" si="1"/>
        <v>-1.7321249999999999</v>
      </c>
      <c r="P99" s="111">
        <f t="shared" si="1"/>
        <v>-4.4944724999999996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-6.9432500000000008E-2</v>
      </c>
      <c r="X99">
        <f t="shared" si="1"/>
        <v>-1.7321249999999999</v>
      </c>
      <c r="Y99">
        <f t="shared" si="1"/>
        <v>2.6615E-2</v>
      </c>
      <c r="Z99">
        <f t="shared" si="1"/>
        <v>0.12466000000000001</v>
      </c>
      <c r="AA99">
        <f t="shared" si="1"/>
        <v>-4.4944724999999996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2023-02-28T11:22:17Z</dcterms:modified>
</cp:coreProperties>
</file>